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Shyamal\Vivid Economics Ltd\190218ANH - Anglian Enhancement Modelling - Documents\3 - sent to client\"/>
    </mc:Choice>
  </mc:AlternateContent>
  <xr:revisionPtr revIDLastSave="28" documentId="8_{274D8B3B-526E-4813-BADD-A5886B7450D6}" xr6:coauthVersionLast="41" xr6:coauthVersionMax="43" xr10:uidLastSave="{F5EF975D-3983-4980-86D8-85DBE259E82D}"/>
  <bookViews>
    <workbookView xWindow="-45" yWindow="-16320" windowWidth="29040" windowHeight="15840" tabRatio="898" activeTab="2" xr2:uid="{4F4EFA9A-2FCB-4187-97EA-48D6E0CD3180}"/>
  </bookViews>
  <sheets>
    <sheet name="Index" sheetId="1" r:id="rId1"/>
    <sheet name="Issues log" sheetId="43" r:id="rId2"/>
    <sheet name="Company overview" sheetId="44"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3" l="1"/>
  <c r="D26" i="43"/>
  <c r="D11" i="43" l="1"/>
  <c r="D12" i="43" l="1"/>
  <c r="D13" i="43"/>
  <c r="D9" i="43" l="1"/>
  <c r="D10" i="43"/>
  <c r="D6" i="43"/>
  <c r="D7" i="43"/>
  <c r="D17" i="43"/>
  <c r="D18" i="43"/>
  <c r="D16" i="43"/>
  <c r="D15" i="43"/>
  <c r="D21" i="43" l="1"/>
  <c r="D22" i="43"/>
  <c r="D20" i="43"/>
  <c r="D23" i="43" l="1"/>
  <c r="D24" i="43"/>
  <c r="D27" i="43"/>
  <c r="D28" i="43"/>
  <c r="D29" i="43"/>
  <c r="D30" i="43"/>
  <c r="D19" i="43"/>
  <c r="D4" i="43" l="1"/>
  <c r="D5" i="43"/>
  <c r="D8" i="43"/>
  <c r="D14" i="43"/>
</calcChain>
</file>

<file path=xl/sharedStrings.xml><?xml version="1.0" encoding="utf-8"?>
<sst xmlns="http://schemas.openxmlformats.org/spreadsheetml/2006/main" count="322" uniqueCount="159">
  <si>
    <t xml:space="preserve">Tab </t>
  </si>
  <si>
    <t xml:space="preserve">Name </t>
  </si>
  <si>
    <t xml:space="preserve">Type </t>
  </si>
  <si>
    <t xml:space="preserve">Description </t>
  </si>
  <si>
    <t>Assumptions</t>
  </si>
  <si>
    <t>Worksheet Structure</t>
  </si>
  <si>
    <t>Issues Log:</t>
  </si>
  <si>
    <t>#</t>
  </si>
  <si>
    <t>Issue</t>
  </si>
  <si>
    <t>Date logged</t>
  </si>
  <si>
    <t>Comments</t>
  </si>
  <si>
    <t>Tab</t>
  </si>
  <si>
    <t>Allowance</t>
  </si>
  <si>
    <t>Folder</t>
  </si>
  <si>
    <t>Analysis</t>
  </si>
  <si>
    <t>File name</t>
  </si>
  <si>
    <t>WWW</t>
  </si>
  <si>
    <t>Coeffs</t>
  </si>
  <si>
    <t>FM_E_WWW_p-removal_IAP</t>
  </si>
  <si>
    <t>FM_E_WWW_storm-tank-capacity_IAP</t>
  </si>
  <si>
    <t>FM_E_WWW_flow-to-full-schemes_IAP</t>
  </si>
  <si>
    <t>H9</t>
  </si>
  <si>
    <t xml:space="preserve">Inconsistent formula </t>
  </si>
  <si>
    <t>FM_E_WWW_sanitary-parameters_IAP</t>
  </si>
  <si>
    <t>I5:I14 and N5:N14</t>
  </si>
  <si>
    <t>FM_E_WWW_chemicals-removal_IAP</t>
  </si>
  <si>
    <t>L13:L23</t>
  </si>
  <si>
    <t>FM_E_WWW_first-time-sewerage_IAP</t>
  </si>
  <si>
    <t>Inconsistent Formula</t>
  </si>
  <si>
    <t>J13</t>
  </si>
  <si>
    <t>FM_E_WWW_event-duration-monitoring_IAP</t>
  </si>
  <si>
    <t>FM_E_WWW_spill-frequency_IAP</t>
  </si>
  <si>
    <t>FM_E_WWW_uv-disinfection_IAP</t>
  </si>
  <si>
    <t xml:space="preserve">The WINEP analysis tab is a mix of hard coded data and cross referencing of cells </t>
  </si>
  <si>
    <t>WINEP analysis</t>
  </si>
  <si>
    <t>For WSH a hard coded value - reallocation? - is added to storage schemes capex</t>
  </si>
  <si>
    <t>C29</t>
  </si>
  <si>
    <t>D6:D16</t>
  </si>
  <si>
    <t>Issues Log</t>
  </si>
  <si>
    <t>Log</t>
  </si>
  <si>
    <t>Overview of issues found during audit of workbooks</t>
  </si>
  <si>
    <t>Wholesale wastewater (WW) audit index</t>
  </si>
  <si>
    <t>C5 - E14</t>
  </si>
  <si>
    <t>Double counting of capex reallocations</t>
  </si>
  <si>
    <t>C9 - E10</t>
  </si>
  <si>
    <t>SWB has £2.013m in reallocated capex - this is wrongly attributed to SVE in C9, and also added to SWB in D10 (double counting as in above issue)</t>
  </si>
  <si>
    <t>SWB capex reallocation attributed to SVE</t>
  </si>
  <si>
    <t>For both power and exponential model, the coefficients are just copied and pasted from a scatter chart with the exponential and power fit. This could potentiallly lead to errors when figures are rounded</t>
  </si>
  <si>
    <t>Use of graphically modelled coefficients in formulas - potential rounding errors / issues</t>
  </si>
  <si>
    <t>For ANH, but no effect on allowance as selected value is the correct allowance in this instance</t>
  </si>
  <si>
    <t>Some assumptions are stated in the comments, but cell references and calculations are not very easy to follow and assumptions are incomplete</t>
  </si>
  <si>
    <t>Seems to correspond to value of Menai Strait scheme in WSH deep dive sheet</t>
  </si>
  <si>
    <t>Volume of storage schemes values hard-coded and do not sum to values in any line in the 'Data' or 'Data tables' sheets</t>
  </si>
  <si>
    <t>Mismatch between driver name (volume of new or additional storage provided in the sewer network) and driver code (WWS4003)</t>
  </si>
  <si>
    <t>D5</t>
  </si>
  <si>
    <t>Data' sheet states that WWS4003 is 'number of sewage treatment works at which new or additional storage is provided'</t>
  </si>
  <si>
    <t>Number of sites in network at which new or additional storage is provided hard-coded, and does not match values in any line in the 'Data' or 'Data tables' sheets</t>
  </si>
  <si>
    <t>E6:E16</t>
  </si>
  <si>
    <t>Potential implications for model selection if this is an error</t>
  </si>
  <si>
    <t>Data</t>
  </si>
  <si>
    <t>J24</t>
  </si>
  <si>
    <t>No iferror applied - does not affect results, but inconsistent</t>
  </si>
  <si>
    <t>No justification for use of pooled OLS</t>
  </si>
  <si>
    <t>B7:E12</t>
  </si>
  <si>
    <t>Different approach to that used in other models with smoothed panel data (growth, lead standards), but not justified</t>
  </si>
  <si>
    <t>Modelled costs</t>
  </si>
  <si>
    <t>Modelled costs values calculated using 'triangulated modelled costs' instead of 'allowance for first time sewerage' column</t>
  </si>
  <si>
    <t>L8:L17</t>
  </si>
  <si>
    <t>No effect on allowances as efficiency challenge in the 'Controls' sheet is 1 (no challenge)</t>
  </si>
  <si>
    <t>Shortfall in FFT / Schemes in Business Plan for all companies except SVE, which is Shortfall in FFT / No.lines in WINEP with U_IMP5 driver</t>
  </si>
  <si>
    <t>Cells</t>
  </si>
  <si>
    <t>Unclear assumptions for Shortfall in FFT</t>
  </si>
  <si>
    <t>G5:G14</t>
  </si>
  <si>
    <t>Not clear why YKY's Shortfall in FFT is calculated as 140.462+31;
Other company values are hard-coded rather than sourced from WINEP or BP data sheet</t>
  </si>
  <si>
    <t>Capex reallocations are double counted for ANH, NES, NWT, SRN and SVE - column C already includes reallocations from 'Allowance' sheet, but these are added again in column D</t>
  </si>
  <si>
    <t>Hard coded data on schemes in BP</t>
  </si>
  <si>
    <t>F5:F14</t>
  </si>
  <si>
    <t>Hard-coded numbers - cannot check source</t>
  </si>
  <si>
    <t>Inconsistent assumptions around standardising results from log models</t>
  </si>
  <si>
    <t>U5:W14</t>
  </si>
  <si>
    <t>Log model results have been standardised based on total allowances from the equivalent linear model (= total industry capex) - this approach is not applied in other model areas where log models are used</t>
  </si>
  <si>
    <t>Hard coded data on lines in WINEP, no. STWs, pe (WISE), DWF, River length improved</t>
  </si>
  <si>
    <t>D5:I12</t>
  </si>
  <si>
    <t>Sources cannot be easily checked</t>
  </si>
  <si>
    <t>Capex allowed - bioresources based on modelled allowance instead of capex allowed (after min of)</t>
  </si>
  <si>
    <t>Does not affect allowances as proportion of bioresources is 0 for all companies</t>
  </si>
  <si>
    <t>Hard coded 'our view from WINEP' for EDM</t>
  </si>
  <si>
    <t>Aanlysis</t>
  </si>
  <si>
    <t>Ofwat view of schemes from WINEP is hard coded and sources cannot easily be checked
Does not affect allowances as this variable is not ultimately used</t>
  </si>
  <si>
    <t>D5:E65</t>
  </si>
  <si>
    <t>Two columns 'realS3005CAS' and 'S3005CAS' have exactly the same values - 'S3005CAS' is carried forward into modelling</t>
  </si>
  <si>
    <t>Data' sheet has two expenditure columns which are stated to be 'real' and original, but have the same values</t>
  </si>
  <si>
    <t>Potentially material effect on allowances here
Presumably there are differences because the drivers correspond directly with storm tanks model rather than spill frequency</t>
  </si>
  <si>
    <t>Data tables</t>
  </si>
  <si>
    <t>H25</t>
  </si>
  <si>
    <t>Cell contains the sum of volumes from (presumably) 16 different schemes - no commentary provided</t>
  </si>
  <si>
    <t>Unclear how NWT total volume and number of STWs with new storage capacity has been calculated</t>
  </si>
  <si>
    <t>SWB number of schemes hard coded in Analysis sheet</t>
  </si>
  <si>
    <t>E8</t>
  </si>
  <si>
    <t>I57-68</t>
  </si>
  <si>
    <t>"Implied opex" calculation is statistically incorrect</t>
  </si>
  <si>
    <t>“Implied opex” = model 1 linear capex+model 3 linear totex
Calculating opex in this way conflates noise between the two models (capex and totex) for 'opex' allowance
Calculating industry opex share based on BP data would be more correct</t>
  </si>
  <si>
    <t>Unclear assumptions for SVE sites and PE</t>
  </si>
  <si>
    <t>F39:G39</t>
  </si>
  <si>
    <t>Value (92) does not correspond to SVE's original number of sites in column Q (95)</t>
  </si>
  <si>
    <t>Log model efficiency scores calculated incorrectly - should be capex / exp(fitted allowance) rather than log(capex)/log(fitted allowance)</t>
  </si>
  <si>
    <t>T29:T38
V29:V38</t>
  </si>
  <si>
    <t>Potential impact on model selection process</t>
  </si>
  <si>
    <t>Efficiency scores calculated incorrectly as fitted allowance / capex, instead of capex / fitted allowances as elsewhere</t>
  </si>
  <si>
    <t>Does not affect allowances as no efficiency challenge is applied</t>
  </si>
  <si>
    <t>K5:K14, M5:M14, P5:P14, R5:R14, U5:U14</t>
  </si>
  <si>
    <t>D13:D23</t>
  </si>
  <si>
    <t>This has no effect on allowances as values in the 'Analysis' sheet are correct (reallocated capex included once)</t>
  </si>
  <si>
    <t>Column D 'Capex in business plan - wholesale wastewater' already has reallocations included in the summation formula
Column H 'Capex after reallocations' therefore double counts capex reallocations</t>
  </si>
  <si>
    <t>Company overview</t>
  </si>
  <si>
    <t>Gives an overview of the companies' shallow dive haircuts, if a deep dive was applied, and if an extra challenge was applied as a result of this deep dive - per enhancement technology</t>
  </si>
  <si>
    <t>Companies</t>
  </si>
  <si>
    <t>ANH</t>
  </si>
  <si>
    <t>HDD</t>
  </si>
  <si>
    <t>NES</t>
  </si>
  <si>
    <t>NWT</t>
  </si>
  <si>
    <t>SRN</t>
  </si>
  <si>
    <t>SVE</t>
  </si>
  <si>
    <t>SWB</t>
  </si>
  <si>
    <t>TMS</t>
  </si>
  <si>
    <t>WSH</t>
  </si>
  <si>
    <t>WSX</t>
  </si>
  <si>
    <t>AFW</t>
  </si>
  <si>
    <t>YKY</t>
  </si>
  <si>
    <t>BRL</t>
  </si>
  <si>
    <t>PRT</t>
  </si>
  <si>
    <t>SES</t>
  </si>
  <si>
    <t>SEW</t>
  </si>
  <si>
    <t>SSC</t>
  </si>
  <si>
    <t>Shallow dive haircut</t>
  </si>
  <si>
    <t>FM_E_WWW_chemicals-investigations_IAP</t>
  </si>
  <si>
    <t>FM_E_WWW_conservation-drivers_IAP</t>
  </si>
  <si>
    <t>FM_E_WWW_discharge-relocation_IAP</t>
  </si>
  <si>
    <t>FM_E_WWW_eels-regulations_IAP</t>
  </si>
  <si>
    <t>FM_E_WWW_flow-monitoring_IAP</t>
  </si>
  <si>
    <t>FM_E_WWW_freeform_IAP</t>
  </si>
  <si>
    <t>FM_E_WWW_groundwater-schemes_IAP</t>
  </si>
  <si>
    <t>FM_E_WWW_growth_IAP</t>
  </si>
  <si>
    <t>FM_E_WWW_investigations_IAP</t>
  </si>
  <si>
    <t>FM_E_WWW_monitoring-flows-at-CSOs_IAP</t>
  </si>
  <si>
    <t>FM_E_WWW_n-removal_IAP</t>
  </si>
  <si>
    <t>FM_E_WWW_odour_IAP</t>
  </si>
  <si>
    <t>FM_E_WWW_P-removal-technology-investigations_IAP</t>
  </si>
  <si>
    <t>FM_E_WWW_resilience_IAP</t>
  </si>
  <si>
    <t>FM_E_WWW_security_IAP</t>
  </si>
  <si>
    <t>FM_E_WWW_sludge_IAP</t>
  </si>
  <si>
    <t>FM_E_WWW_transfered-private-sewers_IAP</t>
  </si>
  <si>
    <t>Deep dive applied? (&gt;0.5% materiality)</t>
  </si>
  <si>
    <t>deep dive</t>
  </si>
  <si>
    <t>Two different deep dives for WSX1  (Corfe Castle STW) and WSX2 (West Huntspill STW)</t>
  </si>
  <si>
    <t>Deep-dive extra challenge</t>
  </si>
  <si>
    <t>Data input</t>
  </si>
  <si>
    <t>Overview of the companies' shallow dive haircuts, deep dives , and extra challenges resulting from deep dives - per enhancement technology</t>
  </si>
  <si>
    <t>All values in this overview are copied directly from their original workbooks (column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</si>
</sst>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8"/>
      <name val="Arial"/>
      <family val="2"/>
    </font>
    <font>
      <sz val="9"/>
      <name val="Geneva"/>
      <family val="2"/>
    </font>
    <font>
      <sz val="8"/>
      <name val="Arial"/>
      <family val="2"/>
    </font>
    <font>
      <sz val="7"/>
      <name val="Arial"/>
      <family val="2"/>
    </font>
    <font>
      <sz val="10"/>
      <name val="Arial"/>
      <family val="2"/>
    </font>
    <font>
      <u/>
      <sz val="8"/>
      <color indexed="12"/>
      <name val="Arial"/>
      <family val="2"/>
    </font>
    <font>
      <sz val="8"/>
      <color indexed="8"/>
      <name val="Arial"/>
      <family val="2"/>
    </font>
    <font>
      <sz val="6"/>
      <name val="Arial"/>
      <family val="2"/>
    </font>
    <font>
      <sz val="7"/>
      <color indexed="8"/>
      <name val="Arial"/>
      <family val="2"/>
    </font>
    <font>
      <b/>
      <sz val="7"/>
      <color indexed="9"/>
      <name val="Arial"/>
      <family val="2"/>
    </font>
    <font>
      <sz val="6.5"/>
      <name val="Arial"/>
      <family val="2"/>
    </font>
    <font>
      <b/>
      <sz val="8.5"/>
      <color indexed="50"/>
      <name val="Arial"/>
      <family val="2"/>
    </font>
    <font>
      <b/>
      <sz val="7"/>
      <name val="Arial"/>
      <family val="2"/>
    </font>
    <font>
      <sz val="14"/>
      <color indexed="50"/>
      <name val="Arial"/>
      <family val="2"/>
    </font>
    <font>
      <sz val="11"/>
      <color indexed="8"/>
      <name val="Calibri"/>
      <family val="2"/>
    </font>
    <font>
      <sz val="11"/>
      <color theme="1"/>
      <name val="Calibri"/>
      <family val="2"/>
    </font>
    <font>
      <b/>
      <sz val="11"/>
      <color rgb="FF000000"/>
      <name val="Calibri"/>
      <family val="2"/>
    </font>
    <font>
      <b/>
      <sz val="28"/>
      <name val="Calibri"/>
      <family val="2"/>
    </font>
    <font>
      <sz val="28"/>
      <name val="Calibri"/>
      <family val="2"/>
    </font>
    <font>
      <b/>
      <sz val="11"/>
      <color theme="1"/>
      <name val="Calibri"/>
      <family val="2"/>
    </font>
    <font>
      <sz val="11"/>
      <color theme="1"/>
      <name val="Arial"/>
      <family val="2"/>
    </font>
    <font>
      <sz val="10.5"/>
      <color rgb="FF000000"/>
      <name val="Segoe UI"/>
      <family val="2"/>
    </font>
    <font>
      <sz val="11"/>
      <color rgb="FF000000"/>
      <name val="Calibri"/>
      <family val="2"/>
    </font>
    <font>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249977111117893"/>
        <bgColor rgb="FF000000"/>
      </patternFill>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right/>
      <top/>
      <bottom style="thin">
        <color indexed="5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7">
    <xf numFmtId="0" fontId="0" fillId="0" borderId="0"/>
    <xf numFmtId="0" fontId="3" fillId="0" borderId="0" applyFill="0" applyBorder="0"/>
    <xf numFmtId="0" fontId="16" fillId="0" borderId="0"/>
    <xf numFmtId="0" fontId="10" fillId="0" borderId="0">
      <alignment horizontal="right"/>
    </xf>
    <xf numFmtId="0" fontId="14" fillId="0" borderId="0"/>
    <xf numFmtId="0" fontId="9" fillId="0" borderId="0"/>
    <xf numFmtId="0" fontId="12" fillId="0" borderId="0"/>
    <xf numFmtId="0" fontId="15" fillId="0" borderId="2" applyNumberFormat="0" applyAlignment="0"/>
    <xf numFmtId="0" fontId="6" fillId="0" borderId="0" applyAlignment="0">
      <alignment horizontal="left"/>
    </xf>
    <xf numFmtId="0" fontId="6" fillId="0" borderId="0">
      <alignment horizontal="right"/>
    </xf>
    <xf numFmtId="166" fontId="6" fillId="0" borderId="0">
      <alignment horizontal="right"/>
    </xf>
    <xf numFmtId="165" fontId="11" fillId="0" borderId="0">
      <alignment horizontal="right"/>
    </xf>
    <xf numFmtId="0" fontId="13" fillId="0" borderId="0"/>
    <xf numFmtId="164" fontId="4" fillId="0" borderId="0" applyFont="0" applyFill="0" applyBorder="0" applyAlignment="0" applyProtection="0"/>
    <xf numFmtId="0" fontId="8" fillId="0" borderId="0" applyNumberFormat="0" applyFill="0" applyBorder="0" applyAlignment="0" applyProtection="0">
      <alignment vertical="top"/>
      <protection locked="0"/>
    </xf>
    <xf numFmtId="166" fontId="4" fillId="0" borderId="0" applyFont="0" applyFill="0" applyBorder="0" applyAlignment="0" applyProtection="0"/>
    <xf numFmtId="164" fontId="17" fillId="0" borderId="0" applyFont="0" applyFill="0" applyBorder="0" applyAlignment="0" applyProtection="0"/>
    <xf numFmtId="0" fontId="7" fillId="0" borderId="0"/>
    <xf numFmtId="0" fontId="7" fillId="0" borderId="0"/>
    <xf numFmtId="164" fontId="2" fillId="0" borderId="0" applyFont="0" applyFill="0" applyBorder="0" applyAlignment="0" applyProtection="0"/>
    <xf numFmtId="0" fontId="5" fillId="0" borderId="0" applyFill="0" applyBorder="0"/>
    <xf numFmtId="166" fontId="4" fillId="0" borderId="0" applyFont="0" applyFill="0" applyBorder="0" applyAlignment="0" applyProtection="0"/>
    <xf numFmtId="0" fontId="5" fillId="0" borderId="0" applyFill="0" applyBorder="0"/>
    <xf numFmtId="166" fontId="4" fillId="0" borderId="0" applyFont="0" applyFill="0" applyBorder="0" applyAlignment="0" applyProtection="0"/>
    <xf numFmtId="0" fontId="5" fillId="0" borderId="0" applyFill="0" applyBorder="0"/>
    <xf numFmtId="166" fontId="4" fillId="0" borderId="0" applyFont="0" applyFill="0" applyBorder="0" applyAlignment="0" applyProtection="0"/>
    <xf numFmtId="0" fontId="23" fillId="0" borderId="0"/>
  </cellStyleXfs>
  <cellXfs count="51">
    <xf numFmtId="0" fontId="0" fillId="0" borderId="0" xfId="0"/>
    <xf numFmtId="0" fontId="20" fillId="3" borderId="1" xfId="0" applyFont="1" applyFill="1" applyBorder="1" applyAlignment="1">
      <alignment vertical="center"/>
    </xf>
    <xf numFmtId="0" fontId="21" fillId="2" borderId="1" xfId="0" applyFont="1" applyFill="1" applyBorder="1" applyAlignment="1">
      <alignment vertical="center"/>
    </xf>
    <xf numFmtId="0" fontId="21" fillId="3" borderId="1" xfId="0" applyFont="1" applyFill="1" applyBorder="1" applyAlignment="1">
      <alignment vertical="center"/>
    </xf>
    <xf numFmtId="0" fontId="21" fillId="3" borderId="1" xfId="0" applyFont="1" applyFill="1" applyBorder="1" applyAlignment="1">
      <alignment vertical="center" wrapText="1"/>
    </xf>
    <xf numFmtId="0" fontId="0" fillId="0" borderId="0" xfId="0" applyAlignment="1">
      <alignment vertical="center"/>
    </xf>
    <xf numFmtId="0" fontId="18" fillId="0" borderId="0" xfId="0" applyFont="1" applyAlignment="1">
      <alignment vertical="center"/>
    </xf>
    <xf numFmtId="0" fontId="18" fillId="0" borderId="0" xfId="0" applyFont="1" applyAlignment="1">
      <alignment vertical="center" wrapText="1"/>
    </xf>
    <xf numFmtId="0" fontId="19" fillId="0" borderId="3" xfId="0" applyFont="1" applyBorder="1" applyAlignment="1">
      <alignment horizontal="center" vertical="center"/>
    </xf>
    <xf numFmtId="0" fontId="19" fillId="0" borderId="3" xfId="0" applyFont="1" applyBorder="1" applyAlignment="1">
      <alignment vertical="center" wrapText="1"/>
    </xf>
    <xf numFmtId="0" fontId="19" fillId="0" borderId="3" xfId="0" applyFont="1" applyBorder="1" applyAlignment="1">
      <alignment vertical="center"/>
    </xf>
    <xf numFmtId="0" fontId="19" fillId="0" borderId="3" xfId="0" applyFont="1" applyBorder="1" applyAlignment="1">
      <alignment horizontal="center" vertical="center" wrapText="1"/>
    </xf>
    <xf numFmtId="0" fontId="22" fillId="4" borderId="1" xfId="0" applyFont="1" applyFill="1" applyBorder="1" applyAlignment="1">
      <alignment vertical="center"/>
    </xf>
    <xf numFmtId="0" fontId="22" fillId="4" borderId="1" xfId="0" applyFont="1" applyFill="1"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0" xfId="0" applyAlignment="1">
      <alignment horizontal="left" vertical="center"/>
    </xf>
    <xf numFmtId="0" fontId="21" fillId="3" borderId="1" xfId="0" applyFont="1" applyFill="1" applyBorder="1" applyAlignment="1">
      <alignment horizontal="left" vertical="center"/>
    </xf>
    <xf numFmtId="0" fontId="1" fillId="0" borderId="4" xfId="0" applyFont="1" applyBorder="1" applyAlignment="1">
      <alignment horizontal="righ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0" fillId="0" borderId="6" xfId="0" applyBorder="1" applyAlignment="1">
      <alignment horizontal="right" vertical="center" wrapText="1"/>
    </xf>
    <xf numFmtId="14" fontId="0" fillId="0" borderId="6" xfId="0" applyNumberFormat="1" applyBorder="1" applyAlignment="1">
      <alignment vertical="center" wrapText="1"/>
    </xf>
    <xf numFmtId="0" fontId="0" fillId="0" borderId="6" xfId="0" applyBorder="1" applyAlignment="1">
      <alignment vertical="center"/>
    </xf>
    <xf numFmtId="0" fontId="0" fillId="0" borderId="6" xfId="0" applyBorder="1" applyAlignment="1">
      <alignment horizontal="left" vertical="center"/>
    </xf>
    <xf numFmtId="0" fontId="1" fillId="0" borderId="5"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4" fillId="0" borderId="0" xfId="0" applyFont="1" applyAlignment="1">
      <alignment vertical="center"/>
    </xf>
    <xf numFmtId="0" fontId="0" fillId="0" borderId="6" xfId="0" quotePrefix="1" applyBorder="1" applyAlignment="1">
      <alignment vertical="center" wrapText="1"/>
    </xf>
    <xf numFmtId="0" fontId="0" fillId="0" borderId="6" xfId="0" quotePrefix="1" applyBorder="1" applyAlignment="1">
      <alignment horizontal="left" vertical="center" wrapText="1"/>
    </xf>
    <xf numFmtId="0" fontId="25" fillId="4" borderId="0" xfId="0" applyFont="1" applyFill="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5" borderId="0" xfId="0" applyFont="1" applyFill="1" applyAlignment="1">
      <alignment vertical="center"/>
    </xf>
    <xf numFmtId="0" fontId="1" fillId="5" borderId="0" xfId="0" applyFont="1" applyFill="1" applyAlignment="1">
      <alignment vertical="center" wrapText="1"/>
    </xf>
    <xf numFmtId="0" fontId="1" fillId="5" borderId="0" xfId="0" applyFont="1" applyFill="1" applyAlignment="1">
      <alignment horizontal="left" vertical="center" wrapText="1"/>
    </xf>
    <xf numFmtId="0" fontId="2" fillId="5" borderId="0" xfId="0" applyFont="1" applyFill="1" applyAlignment="1">
      <alignment vertical="center"/>
    </xf>
    <xf numFmtId="2" fontId="0" fillId="0" borderId="0" xfId="0" applyNumberFormat="1" applyAlignment="1">
      <alignment vertical="center"/>
    </xf>
    <xf numFmtId="2" fontId="2" fillId="0" borderId="0" xfId="0" applyNumberFormat="1" applyFont="1" applyAlignment="1">
      <alignment vertical="center"/>
    </xf>
    <xf numFmtId="2" fontId="0" fillId="0" borderId="0" xfId="0" applyNumberFormat="1"/>
    <xf numFmtId="0" fontId="0" fillId="0" borderId="7" xfId="0" applyBorder="1" applyAlignment="1">
      <alignment horizontal="left" vertical="center"/>
    </xf>
    <xf numFmtId="0" fontId="0" fillId="0" borderId="7" xfId="0" applyBorder="1" applyAlignment="1">
      <alignment vertical="center"/>
    </xf>
    <xf numFmtId="164" fontId="26" fillId="0" borderId="0" xfId="19" applyFont="1"/>
  </cellXfs>
  <cellStyles count="27">
    <cellStyle name="C01_Main head" xfId="2" xr:uid="{00000000-0005-0000-0000-000000000000}"/>
    <cellStyle name="C02_Column heads" xfId="3" xr:uid="{00000000-0005-0000-0000-000001000000}"/>
    <cellStyle name="C03_Sub head bold" xfId="4" xr:uid="{00000000-0005-0000-0000-000002000000}"/>
    <cellStyle name="C03a_Sub head" xfId="5" xr:uid="{00000000-0005-0000-0000-000003000000}"/>
    <cellStyle name="C04_Total text white bold" xfId="6" xr:uid="{00000000-0005-0000-0000-000004000000}"/>
    <cellStyle name="C04a_Total text black with rule" xfId="7" xr:uid="{00000000-0005-0000-0000-000005000000}"/>
    <cellStyle name="C05_Main text" xfId="8" xr:uid="{00000000-0005-0000-0000-000006000000}"/>
    <cellStyle name="C06_Figs" xfId="9" xr:uid="{00000000-0005-0000-0000-000007000000}"/>
    <cellStyle name="C07_Figs 1 dec percent" xfId="10" xr:uid="{00000000-0005-0000-0000-000008000000}"/>
    <cellStyle name="C08_Figs 1 decimal" xfId="11" xr:uid="{00000000-0005-0000-0000-000009000000}"/>
    <cellStyle name="C09_Notes" xfId="12" xr:uid="{00000000-0005-0000-0000-00000A000000}"/>
    <cellStyle name="Comma 2" xfId="13" xr:uid="{00000000-0005-0000-0000-00000B000000}"/>
    <cellStyle name="Comma 3 2" xfId="19" xr:uid="{00000000-0005-0000-0000-00000C000000}"/>
    <cellStyle name="Comma 5" xfId="16" xr:uid="{00000000-0005-0000-0000-00000D000000}"/>
    <cellStyle name="Hyperlink 2" xfId="14" xr:uid="{00000000-0005-0000-0000-00000E000000}"/>
    <cellStyle name="Normal" xfId="0" builtinId="0"/>
    <cellStyle name="Normal 2" xfId="1" xr:uid="{00000000-0005-0000-0000-000010000000}"/>
    <cellStyle name="Normal 3" xfId="17" xr:uid="{00000000-0005-0000-0000-000011000000}"/>
    <cellStyle name="Normal 3 2" xfId="18" xr:uid="{00000000-0005-0000-0000-000012000000}"/>
    <cellStyle name="Normal 33" xfId="22" xr:uid="{00000000-0005-0000-0000-000013000000}"/>
    <cellStyle name="Normal 5 2 2" xfId="26" xr:uid="{C744ACE2-F5BF-48C1-A8A0-D0B74990794E}"/>
    <cellStyle name="Normal 8" xfId="20" xr:uid="{00000000-0005-0000-0000-000014000000}"/>
    <cellStyle name="Normal 9 10" xfId="24" xr:uid="{00000000-0005-0000-0000-000015000000}"/>
    <cellStyle name="Percent 2" xfId="15" xr:uid="{00000000-0005-0000-0000-000016000000}"/>
    <cellStyle name="Percent 2 10" xfId="25" xr:uid="{00000000-0005-0000-0000-000017000000}"/>
    <cellStyle name="Percent 3" xfId="21" xr:uid="{00000000-0005-0000-0000-000018000000}"/>
    <cellStyle name="Percent 8" xfId="23" xr:uid="{00000000-0005-0000-0000-000019000000}"/>
  </cellStyles>
  <dxfs count="16">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s>
  <tableStyles count="0" defaultTableStyle="TableStyleMedium2" defaultPivotStyle="PivotStyleLight16"/>
  <colors>
    <mruColors>
      <color rgb="FFFFF9E3"/>
      <color rgb="FFFFDB74"/>
      <color rgb="FFFFF9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eme1">
  <a:themeElements>
    <a:clrScheme name="New Chart Colours">
      <a:dk1>
        <a:sysClr val="windowText" lastClr="000000"/>
      </a:dk1>
      <a:lt1>
        <a:sysClr val="window" lastClr="FFFFFF"/>
      </a:lt1>
      <a:dk2>
        <a:srgbClr val="FDC692"/>
      </a:dk2>
      <a:lt2>
        <a:srgbClr val="ABE1FA"/>
      </a:lt2>
      <a:accent1>
        <a:srgbClr val="569497"/>
      </a:accent1>
      <a:accent2>
        <a:srgbClr val="9FD18B"/>
      </a:accent2>
      <a:accent3>
        <a:srgbClr val="FFDB74"/>
      </a:accent3>
      <a:accent4>
        <a:srgbClr val="F7955B"/>
      </a:accent4>
      <a:accent5>
        <a:srgbClr val="20C4F4"/>
      </a:accent5>
      <a:accent6>
        <a:srgbClr val="76AEB9"/>
      </a:accent6>
      <a:hlink>
        <a:srgbClr val="DDE5B5"/>
      </a:hlink>
      <a:folHlink>
        <a:srgbClr val="DFC76F"/>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noFill/>
          <a:prstDash val="solid"/>
          <a:round/>
          <a:headEnd type="none" w="med" len="med"/>
          <a:tailEnd type="none" w="med" len="med"/>
        </a:ln>
        <a:effectLst/>
      </a:spPr>
      <a:bodyPr vert="horz" wrap="square" lIns="91440" tIns="45720" rIns="91440" bIns="45720" numCol="1" rtlCol="0"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sz="1600" b="0" i="0" u="none" strike="noStrike" cap="none" normalizeH="0" baseline="0" dirty="0" smtClean="0">
            <a:ln>
              <a:noFill/>
            </a:ln>
            <a:solidFill>
              <a:schemeClr val="tx1"/>
            </a:solidFill>
            <a:effectLst/>
            <a:latin typeface="Calibri" panose="020F0502020204030204" pitchFamily="34" charset="0"/>
            <a:cs typeface="Calibri" panose="020F0502020204030204" pitchFamily="34"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Times" pitchFamily="53" charset="0"/>
          </a:defRPr>
        </a:defPPr>
      </a:lstStyle>
    </a:ln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Theme1" id="{FFA41653-D79C-4A04-9574-9F97781B6D25}" vid="{3EF46259-B205-4408-A38B-C57CBE55D83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C45"/>
  <sheetViews>
    <sheetView zoomScale="85" zoomScaleNormal="85" workbookViewId="0">
      <selection activeCell="H7" sqref="H7"/>
    </sheetView>
  </sheetViews>
  <sheetFormatPr defaultColWidth="0" defaultRowHeight="14.4" zeroHeight="1" x14ac:dyDescent="0.3"/>
  <cols>
    <col min="1" max="3" width="2" style="6" customWidth="1"/>
    <col min="4" max="4" width="14.6640625" style="6" customWidth="1"/>
    <col min="5" max="5" width="46.5546875" style="6" customWidth="1"/>
    <col min="6" max="6" width="15" style="7" customWidth="1"/>
    <col min="7" max="7" width="72.44140625" style="6" customWidth="1"/>
    <col min="8" max="8" width="43.33203125" style="7" customWidth="1"/>
    <col min="9" max="10" width="9.109375" style="6" customWidth="1"/>
    <col min="11" max="26" width="0" style="6" hidden="1" customWidth="1"/>
    <col min="27" max="29" width="9.109375" style="6" hidden="1" customWidth="1"/>
    <col min="30" max="16384" width="0" style="6" hidden="1"/>
  </cols>
  <sheetData>
    <row r="1" spans="1:29" s="2" customFormat="1" ht="36.6" x14ac:dyDescent="0.3">
      <c r="A1" s="1" t="s">
        <v>41</v>
      </c>
      <c r="D1" s="1"/>
      <c r="E1" s="3"/>
      <c r="F1" s="3"/>
      <c r="G1" s="1"/>
      <c r="H1" s="4"/>
      <c r="I1" s="4"/>
      <c r="J1" s="3"/>
      <c r="K1" s="4"/>
      <c r="L1" s="3"/>
      <c r="M1" s="3"/>
      <c r="N1" s="3"/>
      <c r="O1" s="3"/>
      <c r="P1" s="3"/>
      <c r="Q1" s="3"/>
      <c r="R1" s="3"/>
      <c r="S1" s="3"/>
      <c r="T1" s="3"/>
      <c r="U1" s="3"/>
      <c r="V1" s="3"/>
      <c r="W1" s="3"/>
      <c r="X1" s="3"/>
      <c r="Y1" s="3"/>
      <c r="Z1" s="3"/>
      <c r="AA1" s="3"/>
      <c r="AB1" s="3"/>
      <c r="AC1" s="3"/>
    </row>
    <row r="2" spans="1:29" s="29" customFormat="1" ht="20.25" customHeight="1" x14ac:dyDescent="0.3">
      <c r="A2" s="28"/>
      <c r="D2" s="28"/>
      <c r="G2" s="28"/>
      <c r="H2" s="30"/>
      <c r="I2" s="30"/>
      <c r="K2" s="30"/>
    </row>
    <row r="3" spans="1:29" x14ac:dyDescent="0.3">
      <c r="D3" s="12" t="s">
        <v>5</v>
      </c>
      <c r="E3" s="12"/>
      <c r="F3" s="12"/>
      <c r="G3" s="12"/>
      <c r="H3" s="13"/>
      <c r="I3" s="12"/>
      <c r="J3" s="13"/>
      <c r="K3" s="12"/>
    </row>
    <row r="4" spans="1:29" x14ac:dyDescent="0.3"/>
    <row r="5" spans="1:29" ht="15" thickBot="1" x14ac:dyDescent="0.35">
      <c r="D5" s="8" t="s">
        <v>0</v>
      </c>
      <c r="E5" s="9" t="s">
        <v>1</v>
      </c>
      <c r="F5" s="10" t="s">
        <v>2</v>
      </c>
      <c r="G5" s="8" t="s">
        <v>3</v>
      </c>
      <c r="H5" s="11" t="s">
        <v>4</v>
      </c>
    </row>
    <row r="6" spans="1:29" x14ac:dyDescent="0.3">
      <c r="D6" s="34"/>
      <c r="E6" s="6" t="s">
        <v>38</v>
      </c>
      <c r="F6" s="6" t="s">
        <v>39</v>
      </c>
      <c r="G6" s="6" t="s">
        <v>40</v>
      </c>
    </row>
    <row r="7" spans="1:29" ht="28.8" x14ac:dyDescent="0.3">
      <c r="D7" s="34"/>
      <c r="E7" s="6" t="s">
        <v>114</v>
      </c>
      <c r="F7" s="6" t="s">
        <v>156</v>
      </c>
      <c r="G7" s="7" t="s">
        <v>157</v>
      </c>
      <c r="H7" s="7" t="s">
        <v>158</v>
      </c>
    </row>
    <row r="8" spans="1:29" x14ac:dyDescent="0.3"/>
    <row r="9" spans="1:29" x14ac:dyDescent="0.3"/>
    <row r="10" spans="1:29" x14ac:dyDescent="0.3"/>
    <row r="11" spans="1:29" x14ac:dyDescent="0.3"/>
    <row r="12" spans="1:29" x14ac:dyDescent="0.3"/>
    <row r="13" spans="1:29" x14ac:dyDescent="0.3"/>
    <row r="14" spans="1:29" x14ac:dyDescent="0.3"/>
    <row r="15" spans="1:29" x14ac:dyDescent="0.3"/>
    <row r="16" spans="1:29"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B1DD-3C91-469A-A79F-1F4C6CD4C320}">
  <sheetPr>
    <tabColor theme="0" tint="-0.34998626667073579"/>
  </sheetPr>
  <dimension ref="A1:AH128"/>
  <sheetViews>
    <sheetView zoomScale="70" zoomScaleNormal="70" workbookViewId="0">
      <pane xSplit="4" ySplit="3" topLeftCell="E4" activePane="bottomRight" state="frozen"/>
      <selection pane="topRight" activeCell="E1" sqref="E1"/>
      <selection pane="bottomLeft" activeCell="A4" sqref="A4"/>
      <selection pane="bottomRight" activeCell="D3" sqref="D3"/>
    </sheetView>
  </sheetViews>
  <sheetFormatPr defaultColWidth="0" defaultRowHeight="14.4" zeroHeight="1" x14ac:dyDescent="0.3"/>
  <cols>
    <col min="1" max="3" width="2" style="5" customWidth="1"/>
    <col min="4" max="4" width="5.44140625" style="5" customWidth="1"/>
    <col min="5" max="5" width="70.33203125" style="14" customWidth="1"/>
    <col min="6" max="6" width="6.6640625" style="14" bestFit="1" customWidth="1"/>
    <col min="7" max="7" width="25.6640625" style="5" customWidth="1"/>
    <col min="8" max="8" width="15.6640625" style="5" bestFit="1" customWidth="1"/>
    <col min="9" max="9" width="12.33203125" style="17" bestFit="1" customWidth="1"/>
    <col min="10" max="10" width="12.44140625" style="5" customWidth="1"/>
    <col min="11" max="11" width="57.33203125" style="5" customWidth="1"/>
    <col min="12" max="13" width="9.33203125" style="5" customWidth="1"/>
    <col min="14" max="34" width="0" style="5" hidden="1" customWidth="1"/>
    <col min="35" max="16384" width="9.33203125" style="5" hidden="1"/>
  </cols>
  <sheetData>
    <row r="1" spans="1:32" s="2" customFormat="1" ht="36.6" x14ac:dyDescent="0.3">
      <c r="A1" s="1" t="s">
        <v>6</v>
      </c>
      <c r="D1" s="1"/>
      <c r="E1" s="4"/>
      <c r="F1" s="4"/>
      <c r="G1" s="3"/>
      <c r="H1" s="3"/>
      <c r="I1" s="18"/>
      <c r="J1" s="3"/>
      <c r="K1" s="4"/>
      <c r="L1" s="4"/>
      <c r="M1" s="3"/>
      <c r="N1" s="4"/>
      <c r="O1" s="3"/>
      <c r="P1" s="3"/>
      <c r="Q1" s="3"/>
      <c r="R1" s="3"/>
      <c r="S1" s="3"/>
      <c r="T1" s="3"/>
      <c r="U1" s="3"/>
      <c r="V1" s="3"/>
      <c r="W1" s="3"/>
      <c r="X1" s="3"/>
      <c r="Y1" s="3"/>
      <c r="Z1" s="3"/>
      <c r="AA1" s="3"/>
      <c r="AB1" s="3"/>
      <c r="AC1" s="3"/>
      <c r="AD1" s="3"/>
      <c r="AE1" s="3"/>
      <c r="AF1" s="3"/>
    </row>
    <row r="2" spans="1:32" x14ac:dyDescent="0.3"/>
    <row r="3" spans="1:32" ht="28.8" customHeight="1" x14ac:dyDescent="0.3">
      <c r="D3" s="19" t="s">
        <v>7</v>
      </c>
      <c r="E3" s="20" t="s">
        <v>8</v>
      </c>
      <c r="F3" s="21" t="s">
        <v>13</v>
      </c>
      <c r="G3" s="27" t="s">
        <v>15</v>
      </c>
      <c r="H3" s="27" t="s">
        <v>11</v>
      </c>
      <c r="I3" s="22" t="s">
        <v>70</v>
      </c>
      <c r="J3" s="21" t="s">
        <v>9</v>
      </c>
      <c r="K3" s="20" t="s">
        <v>10</v>
      </c>
    </row>
    <row r="4" spans="1:32" ht="43.2" x14ac:dyDescent="0.3">
      <c r="D4" s="23">
        <f t="shared" ref="D4:D30" si="0">ROW()-3</f>
        <v>1</v>
      </c>
      <c r="E4" s="15" t="s">
        <v>22</v>
      </c>
      <c r="F4" s="15" t="s">
        <v>16</v>
      </c>
      <c r="G4" s="25" t="s">
        <v>20</v>
      </c>
      <c r="H4" s="25" t="s">
        <v>14</v>
      </c>
      <c r="I4" s="26" t="s">
        <v>21</v>
      </c>
      <c r="J4" s="24">
        <v>43536</v>
      </c>
      <c r="K4" s="15" t="s">
        <v>69</v>
      </c>
    </row>
    <row r="5" spans="1:32" ht="43.2" x14ac:dyDescent="0.3">
      <c r="D5" s="23">
        <f t="shared" si="0"/>
        <v>2</v>
      </c>
      <c r="E5" s="14" t="s">
        <v>71</v>
      </c>
      <c r="F5" s="15" t="s">
        <v>16</v>
      </c>
      <c r="G5" s="25" t="s">
        <v>20</v>
      </c>
      <c r="H5" s="25" t="s">
        <v>14</v>
      </c>
      <c r="I5" s="26" t="s">
        <v>72</v>
      </c>
      <c r="J5" s="24">
        <v>43537</v>
      </c>
      <c r="K5" s="15" t="s">
        <v>73</v>
      </c>
    </row>
    <row r="6" spans="1:32" x14ac:dyDescent="0.3">
      <c r="D6" s="23">
        <f t="shared" si="0"/>
        <v>3</v>
      </c>
      <c r="E6" s="14" t="s">
        <v>75</v>
      </c>
      <c r="F6" s="15" t="s">
        <v>16</v>
      </c>
      <c r="G6" s="25" t="s">
        <v>20</v>
      </c>
      <c r="H6" s="25" t="s">
        <v>14</v>
      </c>
      <c r="I6" s="26" t="s">
        <v>76</v>
      </c>
      <c r="J6" s="24">
        <v>43537</v>
      </c>
      <c r="K6" s="15" t="s">
        <v>77</v>
      </c>
    </row>
    <row r="7" spans="1:32" ht="43.2" x14ac:dyDescent="0.3">
      <c r="D7" s="23">
        <f t="shared" si="0"/>
        <v>4</v>
      </c>
      <c r="E7" s="14" t="s">
        <v>43</v>
      </c>
      <c r="F7" s="15" t="s">
        <v>16</v>
      </c>
      <c r="G7" s="25" t="s">
        <v>20</v>
      </c>
      <c r="H7" s="25" t="s">
        <v>14</v>
      </c>
      <c r="I7" s="26" t="s">
        <v>42</v>
      </c>
      <c r="J7" s="24">
        <v>43537</v>
      </c>
      <c r="K7" s="15" t="s">
        <v>74</v>
      </c>
    </row>
    <row r="8" spans="1:32" ht="43.2" x14ac:dyDescent="0.3">
      <c r="D8" s="23">
        <f t="shared" si="0"/>
        <v>5</v>
      </c>
      <c r="E8" s="31" t="s">
        <v>46</v>
      </c>
      <c r="F8" s="15" t="s">
        <v>16</v>
      </c>
      <c r="G8" s="25" t="s">
        <v>20</v>
      </c>
      <c r="H8" s="25" t="s">
        <v>14</v>
      </c>
      <c r="I8" s="26" t="s">
        <v>44</v>
      </c>
      <c r="J8" s="24">
        <v>43536</v>
      </c>
      <c r="K8" s="15" t="s">
        <v>45</v>
      </c>
    </row>
    <row r="9" spans="1:32" ht="57.6" x14ac:dyDescent="0.3">
      <c r="D9" s="23">
        <f t="shared" si="0"/>
        <v>6</v>
      </c>
      <c r="E9" s="31" t="s">
        <v>78</v>
      </c>
      <c r="F9" s="15" t="s">
        <v>16</v>
      </c>
      <c r="G9" s="25" t="s">
        <v>20</v>
      </c>
      <c r="H9" s="25" t="s">
        <v>14</v>
      </c>
      <c r="I9" s="26" t="s">
        <v>79</v>
      </c>
      <c r="J9" s="24">
        <v>43536</v>
      </c>
      <c r="K9" s="15" t="s">
        <v>80</v>
      </c>
    </row>
    <row r="10" spans="1:32" ht="57.6" x14ac:dyDescent="0.3">
      <c r="D10" s="23">
        <f t="shared" si="0"/>
        <v>7</v>
      </c>
      <c r="E10" s="16" t="s">
        <v>48</v>
      </c>
      <c r="F10" s="15" t="s">
        <v>16</v>
      </c>
      <c r="G10" s="25" t="s">
        <v>23</v>
      </c>
      <c r="H10" s="26" t="s">
        <v>14</v>
      </c>
      <c r="I10" s="16" t="s">
        <v>24</v>
      </c>
      <c r="J10" s="24">
        <v>43536</v>
      </c>
      <c r="K10" s="15" t="s">
        <v>47</v>
      </c>
    </row>
    <row r="11" spans="1:32" ht="72" x14ac:dyDescent="0.3">
      <c r="D11" s="23">
        <f t="shared" si="0"/>
        <v>8</v>
      </c>
      <c r="E11" s="16" t="s">
        <v>108</v>
      </c>
      <c r="F11" s="15" t="s">
        <v>16</v>
      </c>
      <c r="G11" s="25" t="s">
        <v>23</v>
      </c>
      <c r="H11" s="26" t="s">
        <v>14</v>
      </c>
      <c r="I11" s="16" t="s">
        <v>110</v>
      </c>
      <c r="J11" s="24">
        <v>43536</v>
      </c>
      <c r="K11" s="15" t="s">
        <v>109</v>
      </c>
    </row>
    <row r="12" spans="1:32" ht="28.8" x14ac:dyDescent="0.3">
      <c r="D12" s="23">
        <f t="shared" si="0"/>
        <v>9</v>
      </c>
      <c r="E12" s="16" t="s">
        <v>81</v>
      </c>
      <c r="F12" s="15" t="s">
        <v>16</v>
      </c>
      <c r="G12" s="26" t="s">
        <v>25</v>
      </c>
      <c r="H12" s="26" t="s">
        <v>14</v>
      </c>
      <c r="I12" s="16" t="s">
        <v>82</v>
      </c>
      <c r="J12" s="24">
        <v>43536</v>
      </c>
      <c r="K12" s="15" t="s">
        <v>83</v>
      </c>
    </row>
    <row r="13" spans="1:32" ht="28.8" x14ac:dyDescent="0.3">
      <c r="D13" s="23">
        <f t="shared" si="0"/>
        <v>10</v>
      </c>
      <c r="E13" s="16" t="s">
        <v>84</v>
      </c>
      <c r="F13" s="15" t="s">
        <v>16</v>
      </c>
      <c r="G13" s="26" t="s">
        <v>25</v>
      </c>
      <c r="H13" s="26" t="s">
        <v>12</v>
      </c>
      <c r="I13" s="16" t="s">
        <v>26</v>
      </c>
      <c r="J13" s="24">
        <v>43536</v>
      </c>
      <c r="K13" s="15" t="s">
        <v>85</v>
      </c>
    </row>
    <row r="14" spans="1:32" ht="28.8" x14ac:dyDescent="0.3">
      <c r="D14" s="23">
        <f t="shared" si="0"/>
        <v>11</v>
      </c>
      <c r="E14" s="16" t="s">
        <v>28</v>
      </c>
      <c r="F14" s="15" t="s">
        <v>16</v>
      </c>
      <c r="G14" s="26" t="s">
        <v>27</v>
      </c>
      <c r="H14" s="26" t="s">
        <v>12</v>
      </c>
      <c r="I14" s="16" t="s">
        <v>29</v>
      </c>
      <c r="J14" s="24">
        <v>43536</v>
      </c>
      <c r="K14" s="15" t="s">
        <v>49</v>
      </c>
    </row>
    <row r="15" spans="1:32" x14ac:dyDescent="0.3">
      <c r="D15" s="23">
        <f t="shared" si="0"/>
        <v>12</v>
      </c>
      <c r="E15" s="16" t="s">
        <v>28</v>
      </c>
      <c r="F15" s="15" t="s">
        <v>16</v>
      </c>
      <c r="G15" s="26" t="s">
        <v>27</v>
      </c>
      <c r="H15" s="26" t="s">
        <v>59</v>
      </c>
      <c r="I15" s="16" t="s">
        <v>60</v>
      </c>
      <c r="J15" s="24">
        <v>43536</v>
      </c>
      <c r="K15" s="15" t="s">
        <v>61</v>
      </c>
    </row>
    <row r="16" spans="1:32" ht="28.8" x14ac:dyDescent="0.3">
      <c r="D16" s="23">
        <f t="shared" si="0"/>
        <v>13</v>
      </c>
      <c r="E16" s="16" t="s">
        <v>62</v>
      </c>
      <c r="F16" s="15" t="s">
        <v>16</v>
      </c>
      <c r="G16" s="26" t="s">
        <v>27</v>
      </c>
      <c r="H16" s="26" t="s">
        <v>17</v>
      </c>
      <c r="I16" s="16" t="s">
        <v>63</v>
      </c>
      <c r="J16" s="24">
        <v>43536</v>
      </c>
      <c r="K16" s="15" t="s">
        <v>64</v>
      </c>
    </row>
    <row r="17" spans="4:11" ht="28.8" x14ac:dyDescent="0.3">
      <c r="D17" s="23">
        <f t="shared" si="0"/>
        <v>14</v>
      </c>
      <c r="E17" s="16" t="s">
        <v>66</v>
      </c>
      <c r="F17" s="15" t="s">
        <v>16</v>
      </c>
      <c r="G17" s="26" t="s">
        <v>27</v>
      </c>
      <c r="H17" s="26" t="s">
        <v>65</v>
      </c>
      <c r="I17" s="16" t="s">
        <v>67</v>
      </c>
      <c r="J17" s="24">
        <v>43536</v>
      </c>
      <c r="K17" s="15" t="s">
        <v>68</v>
      </c>
    </row>
    <row r="18" spans="4:11" ht="43.2" x14ac:dyDescent="0.3">
      <c r="D18" s="23">
        <f t="shared" si="0"/>
        <v>15</v>
      </c>
      <c r="E18" s="16" t="s">
        <v>33</v>
      </c>
      <c r="F18" s="16" t="s">
        <v>16</v>
      </c>
      <c r="G18" s="26" t="s">
        <v>32</v>
      </c>
      <c r="H18" s="16" t="s">
        <v>34</v>
      </c>
      <c r="I18" s="16"/>
      <c r="J18" s="24">
        <v>43538</v>
      </c>
      <c r="K18" s="15" t="s">
        <v>50</v>
      </c>
    </row>
    <row r="19" spans="4:11" ht="43.2" x14ac:dyDescent="0.3">
      <c r="D19" s="23">
        <f t="shared" si="0"/>
        <v>16</v>
      </c>
      <c r="E19" s="16" t="s">
        <v>52</v>
      </c>
      <c r="F19" s="16" t="s">
        <v>16</v>
      </c>
      <c r="G19" s="5" t="s">
        <v>31</v>
      </c>
      <c r="H19" s="26" t="s">
        <v>14</v>
      </c>
      <c r="I19" s="16" t="s">
        <v>37</v>
      </c>
      <c r="J19" s="24">
        <v>43538</v>
      </c>
      <c r="K19" s="15" t="s">
        <v>92</v>
      </c>
    </row>
    <row r="20" spans="4:11" ht="28.8" x14ac:dyDescent="0.3">
      <c r="D20" s="23">
        <f t="shared" si="0"/>
        <v>17</v>
      </c>
      <c r="E20" s="16" t="s">
        <v>53</v>
      </c>
      <c r="F20" s="16" t="s">
        <v>16</v>
      </c>
      <c r="G20" s="5" t="s">
        <v>31</v>
      </c>
      <c r="H20" s="26" t="s">
        <v>14</v>
      </c>
      <c r="I20" s="16" t="s">
        <v>54</v>
      </c>
      <c r="J20" s="24">
        <v>43538</v>
      </c>
      <c r="K20" s="32" t="s">
        <v>55</v>
      </c>
    </row>
    <row r="21" spans="4:11" ht="28.8" x14ac:dyDescent="0.3">
      <c r="D21" s="23">
        <f t="shared" si="0"/>
        <v>18</v>
      </c>
      <c r="E21" s="16" t="s">
        <v>56</v>
      </c>
      <c r="F21" s="16" t="s">
        <v>16</v>
      </c>
      <c r="G21" s="5" t="s">
        <v>31</v>
      </c>
      <c r="H21" s="26" t="s">
        <v>14</v>
      </c>
      <c r="I21" s="16" t="s">
        <v>57</v>
      </c>
      <c r="J21" s="24">
        <v>43538</v>
      </c>
      <c r="K21" s="15" t="s">
        <v>58</v>
      </c>
    </row>
    <row r="22" spans="4:11" ht="28.8" x14ac:dyDescent="0.3">
      <c r="D22" s="23">
        <f t="shared" si="0"/>
        <v>19</v>
      </c>
      <c r="E22" s="16" t="s">
        <v>35</v>
      </c>
      <c r="F22" s="16" t="s">
        <v>16</v>
      </c>
      <c r="G22" s="5" t="s">
        <v>31</v>
      </c>
      <c r="H22" s="26" t="s">
        <v>14</v>
      </c>
      <c r="I22" s="16" t="s">
        <v>36</v>
      </c>
      <c r="J22" s="24">
        <v>43538</v>
      </c>
      <c r="K22" s="15" t="s">
        <v>51</v>
      </c>
    </row>
    <row r="23" spans="4:11" ht="43.2" x14ac:dyDescent="0.3">
      <c r="D23" s="23">
        <f t="shared" si="0"/>
        <v>20</v>
      </c>
      <c r="E23" s="16" t="s">
        <v>86</v>
      </c>
      <c r="F23" s="16" t="s">
        <v>16</v>
      </c>
      <c r="G23" s="26" t="s">
        <v>30</v>
      </c>
      <c r="H23" s="26" t="s">
        <v>87</v>
      </c>
      <c r="I23" s="16" t="s">
        <v>37</v>
      </c>
      <c r="J23" s="24">
        <v>43538</v>
      </c>
      <c r="K23" s="15" t="s">
        <v>88</v>
      </c>
    </row>
    <row r="24" spans="4:11" ht="37.799999999999997" customHeight="1" x14ac:dyDescent="0.3">
      <c r="D24" s="23">
        <f t="shared" si="0"/>
        <v>21</v>
      </c>
      <c r="E24" s="33" t="s">
        <v>91</v>
      </c>
      <c r="F24" s="16" t="s">
        <v>16</v>
      </c>
      <c r="G24" s="26" t="s">
        <v>30</v>
      </c>
      <c r="H24" s="26" t="s">
        <v>59</v>
      </c>
      <c r="I24" s="16" t="s">
        <v>89</v>
      </c>
      <c r="J24" s="24">
        <v>43538</v>
      </c>
      <c r="K24" s="15" t="s">
        <v>90</v>
      </c>
    </row>
    <row r="25" spans="4:11" ht="56.4" customHeight="1" x14ac:dyDescent="0.3">
      <c r="D25" s="23">
        <f t="shared" si="0"/>
        <v>22</v>
      </c>
      <c r="E25" s="33" t="s">
        <v>113</v>
      </c>
      <c r="F25" s="16" t="s">
        <v>16</v>
      </c>
      <c r="G25" s="26" t="s">
        <v>30</v>
      </c>
      <c r="H25" s="26" t="s">
        <v>12</v>
      </c>
      <c r="I25" s="16" t="s">
        <v>111</v>
      </c>
      <c r="J25" s="24">
        <v>43543</v>
      </c>
      <c r="K25" s="15" t="s">
        <v>112</v>
      </c>
    </row>
    <row r="26" spans="4:11" ht="28.8" x14ac:dyDescent="0.3">
      <c r="D26" s="23">
        <f t="shared" si="0"/>
        <v>23</v>
      </c>
      <c r="E26" s="16" t="s">
        <v>96</v>
      </c>
      <c r="F26" s="16" t="s">
        <v>16</v>
      </c>
      <c r="G26" s="26" t="s">
        <v>19</v>
      </c>
      <c r="H26" s="26" t="s">
        <v>93</v>
      </c>
      <c r="I26" s="16" t="s">
        <v>94</v>
      </c>
      <c r="J26" s="24">
        <v>43538</v>
      </c>
      <c r="K26" s="15" t="s">
        <v>95</v>
      </c>
    </row>
    <row r="27" spans="4:11" x14ac:dyDescent="0.3">
      <c r="D27" s="23">
        <f t="shared" si="0"/>
        <v>24</v>
      </c>
      <c r="E27" s="16" t="s">
        <v>97</v>
      </c>
      <c r="F27" s="16" t="s">
        <v>16</v>
      </c>
      <c r="G27" s="26" t="s">
        <v>19</v>
      </c>
      <c r="H27" s="26" t="s">
        <v>14</v>
      </c>
      <c r="I27" s="16" t="s">
        <v>98</v>
      </c>
      <c r="J27" s="24">
        <v>43538</v>
      </c>
      <c r="K27" s="15" t="s">
        <v>77</v>
      </c>
    </row>
    <row r="28" spans="4:11" ht="72" x14ac:dyDescent="0.3">
      <c r="D28" s="23">
        <f t="shared" si="0"/>
        <v>25</v>
      </c>
      <c r="E28" s="15" t="s">
        <v>100</v>
      </c>
      <c r="F28" s="15" t="s">
        <v>16</v>
      </c>
      <c r="G28" s="25" t="s">
        <v>18</v>
      </c>
      <c r="H28" s="25" t="s">
        <v>14</v>
      </c>
      <c r="I28" s="26" t="s">
        <v>99</v>
      </c>
      <c r="J28" s="24">
        <v>43536</v>
      </c>
      <c r="K28" s="15" t="s">
        <v>101</v>
      </c>
    </row>
    <row r="29" spans="4:11" ht="28.8" x14ac:dyDescent="0.3">
      <c r="D29" s="23">
        <f t="shared" si="0"/>
        <v>26</v>
      </c>
      <c r="E29" s="16" t="s">
        <v>102</v>
      </c>
      <c r="F29" s="15" t="s">
        <v>16</v>
      </c>
      <c r="G29" s="25" t="s">
        <v>18</v>
      </c>
      <c r="H29" s="25" t="s">
        <v>14</v>
      </c>
      <c r="I29" s="16" t="s">
        <v>103</v>
      </c>
      <c r="J29" s="24">
        <v>43536</v>
      </c>
      <c r="K29" s="15" t="s">
        <v>104</v>
      </c>
    </row>
    <row r="30" spans="4:11" ht="28.8" x14ac:dyDescent="0.3">
      <c r="D30" s="23">
        <f t="shared" si="0"/>
        <v>27</v>
      </c>
      <c r="E30" s="16" t="s">
        <v>105</v>
      </c>
      <c r="F30" s="15" t="s">
        <v>16</v>
      </c>
      <c r="G30" s="25" t="s">
        <v>18</v>
      </c>
      <c r="H30" s="25" t="s">
        <v>14</v>
      </c>
      <c r="I30" s="16" t="s">
        <v>106</v>
      </c>
      <c r="J30" s="24">
        <v>43536</v>
      </c>
      <c r="K30" s="15" t="s">
        <v>107</v>
      </c>
    </row>
    <row r="31" spans="4:11" x14ac:dyDescent="0.3">
      <c r="D31" s="23"/>
      <c r="E31" s="16"/>
      <c r="F31" s="16"/>
      <c r="G31" s="26"/>
      <c r="H31" s="26"/>
      <c r="I31" s="16"/>
      <c r="J31" s="24"/>
      <c r="K31" s="15"/>
    </row>
    <row r="32" spans="4:11"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sheetData>
  <conditionalFormatting sqref="E19:F22 H19:K22 E4:K7 F8:K9 E10:K18 E23:K31">
    <cfRule type="expression" dxfId="15" priority="7">
      <formula>#REF!&lt;&gt;0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2176-8DEB-4E27-961F-B986AAFB6773}">
  <sheetPr>
    <tabColor theme="0" tint="-0.34998626667073579"/>
  </sheetPr>
  <dimension ref="A1:AU198"/>
  <sheetViews>
    <sheetView tabSelected="1" zoomScale="70" zoomScaleNormal="70" workbookViewId="0">
      <pane xSplit="2" ySplit="7" topLeftCell="C8" activePane="bottomRight" state="frozen"/>
      <selection pane="topRight" activeCell="C1" sqref="C1"/>
      <selection pane="bottomLeft" activeCell="A8" sqref="A8"/>
      <selection pane="bottomRight" activeCell="C9" sqref="C9"/>
    </sheetView>
  </sheetViews>
  <sheetFormatPr defaultColWidth="0" defaultRowHeight="14.4" zeroHeight="1" x14ac:dyDescent="0.3"/>
  <cols>
    <col min="1" max="2" width="2" style="5" customWidth="1"/>
    <col min="3" max="3" width="46.6640625" style="5" customWidth="1"/>
    <col min="4" max="20" width="10.44140625" style="14" customWidth="1"/>
    <col min="21" max="21" width="41" style="35" customWidth="1"/>
    <col min="22" max="47" width="0" style="5" hidden="1" customWidth="1"/>
    <col min="48" max="16384" width="9.33203125" style="5" hidden="1"/>
  </cols>
  <sheetData>
    <row r="1" spans="1:40" s="2" customFormat="1" ht="36.6" x14ac:dyDescent="0.3">
      <c r="A1" s="1" t="s">
        <v>114</v>
      </c>
      <c r="D1" s="4"/>
      <c r="E1" s="4"/>
      <c r="F1" s="4"/>
      <c r="G1" s="4"/>
      <c r="H1" s="4"/>
      <c r="I1" s="4"/>
      <c r="J1" s="4"/>
      <c r="K1" s="4"/>
      <c r="L1" s="4"/>
      <c r="M1" s="4"/>
      <c r="N1" s="4"/>
      <c r="O1" s="4"/>
      <c r="P1" s="4"/>
      <c r="Q1" s="4"/>
      <c r="R1" s="4"/>
      <c r="S1" s="4"/>
      <c r="T1" s="4"/>
      <c r="U1" s="3"/>
      <c r="V1" s="4"/>
      <c r="W1" s="3"/>
      <c r="X1" s="3"/>
      <c r="Y1" s="3"/>
      <c r="Z1" s="3"/>
      <c r="AA1" s="3"/>
      <c r="AB1" s="3"/>
      <c r="AC1" s="3"/>
      <c r="AD1" s="3"/>
      <c r="AE1" s="3"/>
      <c r="AF1" s="3"/>
      <c r="AG1" s="3"/>
      <c r="AH1" s="3"/>
      <c r="AI1" s="3"/>
      <c r="AJ1" s="3"/>
      <c r="AK1" s="3"/>
      <c r="AL1" s="3"/>
      <c r="AM1" s="3"/>
      <c r="AN1" s="3"/>
    </row>
    <row r="2" spans="1:40" x14ac:dyDescent="0.3">
      <c r="C2" s="5" t="s">
        <v>115</v>
      </c>
    </row>
    <row r="3" spans="1:40" x14ac:dyDescent="0.3"/>
    <row r="4" spans="1:40" x14ac:dyDescent="0.3"/>
    <row r="5" spans="1:40" x14ac:dyDescent="0.3"/>
    <row r="6" spans="1:40" s="17" customFormat="1" x14ac:dyDescent="0.3">
      <c r="D6" s="36" t="s">
        <v>116</v>
      </c>
      <c r="E6" s="36"/>
      <c r="F6" s="36"/>
      <c r="G6" s="36"/>
      <c r="H6" s="36"/>
      <c r="I6" s="36"/>
      <c r="J6" s="36"/>
      <c r="K6" s="36"/>
      <c r="L6" s="36"/>
      <c r="M6" s="36"/>
      <c r="N6" s="36"/>
      <c r="O6" s="36"/>
      <c r="P6" s="36"/>
      <c r="Q6" s="36"/>
      <c r="R6" s="36"/>
      <c r="S6" s="36"/>
      <c r="T6" s="36"/>
      <c r="U6" s="37" t="s">
        <v>10</v>
      </c>
    </row>
    <row r="7" spans="1:40" x14ac:dyDescent="0.3">
      <c r="C7" s="38"/>
      <c r="D7" s="39" t="s">
        <v>117</v>
      </c>
      <c r="E7" s="39" t="s">
        <v>118</v>
      </c>
      <c r="F7" s="39" t="s">
        <v>119</v>
      </c>
      <c r="G7" s="39" t="s">
        <v>120</v>
      </c>
      <c r="H7" s="39" t="s">
        <v>121</v>
      </c>
      <c r="I7" s="39" t="s">
        <v>122</v>
      </c>
      <c r="J7" s="39" t="s">
        <v>123</v>
      </c>
      <c r="K7" s="40" t="s">
        <v>124</v>
      </c>
      <c r="L7" s="40" t="s">
        <v>125</v>
      </c>
      <c r="M7" s="40" t="s">
        <v>126</v>
      </c>
      <c r="N7" s="40" t="s">
        <v>127</v>
      </c>
      <c r="O7" s="40" t="s">
        <v>128</v>
      </c>
      <c r="P7" s="40" t="s">
        <v>129</v>
      </c>
      <c r="Q7" s="40" t="s">
        <v>130</v>
      </c>
      <c r="R7" s="40" t="s">
        <v>131</v>
      </c>
      <c r="S7" s="40" t="s">
        <v>132</v>
      </c>
      <c r="T7" s="40" t="s">
        <v>133</v>
      </c>
    </row>
    <row r="8" spans="1:40" x14ac:dyDescent="0.3">
      <c r="C8" s="41" t="s">
        <v>134</v>
      </c>
      <c r="D8" s="42"/>
      <c r="E8" s="42"/>
      <c r="F8" s="42"/>
      <c r="G8" s="42"/>
      <c r="H8" s="42"/>
      <c r="I8" s="42"/>
      <c r="J8" s="42"/>
      <c r="K8" s="43"/>
      <c r="L8" s="43"/>
      <c r="M8" s="43"/>
      <c r="N8" s="43"/>
      <c r="O8" s="43"/>
      <c r="P8" s="43"/>
      <c r="Q8" s="43"/>
      <c r="R8" s="43"/>
      <c r="S8" s="43"/>
      <c r="T8" s="43"/>
      <c r="U8" s="44"/>
    </row>
    <row r="9" spans="1:40" x14ac:dyDescent="0.3">
      <c r="C9" s="5" t="s">
        <v>135</v>
      </c>
      <c r="D9" s="39"/>
      <c r="E9" s="39"/>
      <c r="F9" s="39"/>
      <c r="G9" s="39"/>
      <c r="H9" s="39"/>
      <c r="I9" s="39"/>
      <c r="J9" s="39"/>
      <c r="K9" s="40"/>
      <c r="L9" s="40"/>
      <c r="M9" s="40"/>
      <c r="N9" s="40"/>
      <c r="O9" s="40"/>
      <c r="P9" s="40"/>
      <c r="Q9" s="40"/>
      <c r="R9" s="40"/>
      <c r="S9" s="40"/>
      <c r="T9" s="40"/>
    </row>
    <row r="10" spans="1:40" s="45" customFormat="1" x14ac:dyDescent="0.3">
      <c r="C10" s="5" t="s">
        <v>25</v>
      </c>
      <c r="D10"/>
      <c r="E10"/>
      <c r="F10"/>
      <c r="G10"/>
      <c r="H10"/>
      <c r="I10"/>
      <c r="J10"/>
      <c r="K10"/>
      <c r="L10"/>
      <c r="M10"/>
      <c r="N10"/>
      <c r="O10"/>
      <c r="P10"/>
      <c r="Q10"/>
      <c r="R10"/>
      <c r="S10"/>
      <c r="T10"/>
      <c r="U10" s="46"/>
    </row>
    <row r="11" spans="1:40" s="45" customFormat="1" x14ac:dyDescent="0.3">
      <c r="C11" s="5" t="s">
        <v>136</v>
      </c>
      <c r="D11"/>
      <c r="E11"/>
      <c r="F11"/>
      <c r="G11"/>
      <c r="H11">
        <v>0.15</v>
      </c>
      <c r="I11"/>
      <c r="J11"/>
      <c r="K11">
        <v>0.15</v>
      </c>
      <c r="L11" s="47">
        <v>5.2999999999999999E-2</v>
      </c>
      <c r="M11" s="47">
        <v>3.4000000000000002E-2</v>
      </c>
      <c r="N11"/>
      <c r="O11"/>
      <c r="P11"/>
      <c r="Q11"/>
      <c r="R11"/>
      <c r="S11"/>
      <c r="T11"/>
      <c r="U11" s="46"/>
    </row>
    <row r="12" spans="1:40" s="45" customFormat="1" x14ac:dyDescent="0.3">
      <c r="C12" s="5" t="s">
        <v>137</v>
      </c>
      <c r="D12"/>
      <c r="E12"/>
      <c r="F12"/>
      <c r="G12"/>
      <c r="H12"/>
      <c r="I12"/>
      <c r="J12"/>
      <c r="K12"/>
      <c r="L12"/>
      <c r="M12"/>
      <c r="N12"/>
      <c r="O12"/>
      <c r="P12"/>
      <c r="Q12"/>
      <c r="R12"/>
      <c r="S12"/>
      <c r="T12"/>
      <c r="U12" s="46"/>
    </row>
    <row r="13" spans="1:40" s="45" customFormat="1" x14ac:dyDescent="0.3">
      <c r="C13" s="48" t="s">
        <v>138</v>
      </c>
      <c r="D13"/>
      <c r="E13"/>
      <c r="F13"/>
      <c r="G13"/>
      <c r="H13"/>
      <c r="I13"/>
      <c r="J13"/>
      <c r="K13"/>
      <c r="L13"/>
      <c r="M13"/>
      <c r="N13"/>
      <c r="O13"/>
      <c r="P13"/>
      <c r="Q13"/>
      <c r="R13"/>
      <c r="S13"/>
      <c r="T13"/>
      <c r="U13" s="46"/>
    </row>
    <row r="14" spans="1:40" s="45" customFormat="1" x14ac:dyDescent="0.3">
      <c r="C14" s="5" t="s">
        <v>30</v>
      </c>
      <c r="D14"/>
      <c r="E14"/>
      <c r="F14"/>
      <c r="G14"/>
      <c r="H14"/>
      <c r="I14"/>
      <c r="J14"/>
      <c r="K14"/>
      <c r="L14"/>
      <c r="M14"/>
      <c r="N14"/>
      <c r="O14"/>
      <c r="P14"/>
      <c r="Q14"/>
      <c r="R14"/>
      <c r="S14"/>
      <c r="T14"/>
      <c r="U14" s="46"/>
    </row>
    <row r="15" spans="1:40" s="45" customFormat="1" x14ac:dyDescent="0.3">
      <c r="C15" s="5" t="s">
        <v>27</v>
      </c>
      <c r="D15"/>
      <c r="E15"/>
      <c r="F15"/>
      <c r="G15"/>
      <c r="H15"/>
      <c r="I15"/>
      <c r="J15"/>
      <c r="K15"/>
      <c r="L15"/>
      <c r="M15"/>
      <c r="N15"/>
      <c r="O15"/>
      <c r="P15"/>
      <c r="Q15"/>
      <c r="R15"/>
      <c r="S15"/>
      <c r="T15"/>
      <c r="U15" s="46"/>
    </row>
    <row r="16" spans="1:40" s="45" customFormat="1" x14ac:dyDescent="0.3">
      <c r="C16" s="5" t="s">
        <v>139</v>
      </c>
      <c r="D16"/>
      <c r="E16"/>
      <c r="F16"/>
      <c r="G16"/>
      <c r="H16"/>
      <c r="I16"/>
      <c r="J16"/>
      <c r="K16"/>
      <c r="L16"/>
      <c r="M16"/>
      <c r="N16"/>
      <c r="O16"/>
      <c r="P16"/>
      <c r="Q16"/>
      <c r="R16"/>
      <c r="S16"/>
      <c r="T16"/>
      <c r="U16" s="46"/>
    </row>
    <row r="17" spans="3:21" s="45" customFormat="1" x14ac:dyDescent="0.3">
      <c r="C17" s="49" t="s">
        <v>20</v>
      </c>
      <c r="D17"/>
      <c r="E17"/>
      <c r="F17"/>
      <c r="G17"/>
      <c r="H17"/>
      <c r="I17"/>
      <c r="J17"/>
      <c r="K17"/>
      <c r="L17"/>
      <c r="M17"/>
      <c r="N17"/>
      <c r="O17"/>
      <c r="P17"/>
      <c r="Q17"/>
      <c r="R17"/>
      <c r="S17"/>
      <c r="T17"/>
      <c r="U17" s="46"/>
    </row>
    <row r="18" spans="3:21" s="45" customFormat="1" x14ac:dyDescent="0.3">
      <c r="C18" s="5" t="s">
        <v>140</v>
      </c>
      <c r="D18"/>
      <c r="E18"/>
      <c r="F18"/>
      <c r="G18"/>
      <c r="H18"/>
      <c r="I18"/>
      <c r="J18"/>
      <c r="K18"/>
      <c r="L18"/>
      <c r="M18"/>
      <c r="N18"/>
      <c r="O18"/>
      <c r="P18"/>
      <c r="Q18"/>
      <c r="R18"/>
      <c r="S18"/>
      <c r="T18"/>
      <c r="U18" s="46"/>
    </row>
    <row r="19" spans="3:21" s="45" customFormat="1" x14ac:dyDescent="0.3">
      <c r="C19" s="48" t="s">
        <v>141</v>
      </c>
      <c r="D19"/>
      <c r="E19"/>
      <c r="F19"/>
      <c r="G19"/>
      <c r="H19" s="50"/>
      <c r="I19"/>
      <c r="J19"/>
      <c r="K19"/>
      <c r="L19"/>
      <c r="M19"/>
      <c r="N19"/>
      <c r="O19" s="47"/>
      <c r="P19"/>
      <c r="Q19"/>
      <c r="R19"/>
      <c r="S19"/>
      <c r="T19"/>
      <c r="U19" s="46"/>
    </row>
    <row r="20" spans="3:21" s="45" customFormat="1" x14ac:dyDescent="0.3">
      <c r="C20" s="5" t="s">
        <v>142</v>
      </c>
      <c r="D20"/>
      <c r="E20"/>
      <c r="F20"/>
      <c r="G20"/>
      <c r="H20"/>
      <c r="I20"/>
      <c r="J20"/>
      <c r="K20"/>
      <c r="L20"/>
      <c r="M20"/>
      <c r="N20"/>
      <c r="O20"/>
      <c r="P20"/>
      <c r="Q20"/>
      <c r="R20"/>
      <c r="S20"/>
      <c r="T20"/>
      <c r="U20" s="46"/>
    </row>
    <row r="21" spans="3:21" s="45" customFormat="1" x14ac:dyDescent="0.3">
      <c r="C21" s="5" t="s">
        <v>143</v>
      </c>
      <c r="D21">
        <v>0.1</v>
      </c>
      <c r="E21"/>
      <c r="F21"/>
      <c r="G21"/>
      <c r="H21"/>
      <c r="I21"/>
      <c r="J21"/>
      <c r="K21">
        <v>0.15</v>
      </c>
      <c r="L21">
        <v>0.05</v>
      </c>
      <c r="M21">
        <v>0.03</v>
      </c>
      <c r="N21"/>
      <c r="O21"/>
      <c r="P21"/>
      <c r="Q21"/>
      <c r="R21"/>
      <c r="S21"/>
      <c r="T21"/>
      <c r="U21" s="46"/>
    </row>
    <row r="22" spans="3:21" s="45" customFormat="1" x14ac:dyDescent="0.3">
      <c r="C22" s="48" t="s">
        <v>144</v>
      </c>
      <c r="D22"/>
      <c r="E22"/>
      <c r="F22"/>
      <c r="G22"/>
      <c r="H22"/>
      <c r="I22"/>
      <c r="J22"/>
      <c r="K22"/>
      <c r="L22"/>
      <c r="M22"/>
      <c r="N22"/>
      <c r="O22"/>
      <c r="P22"/>
      <c r="Q22"/>
      <c r="R22"/>
      <c r="S22"/>
      <c r="T22"/>
      <c r="U22" s="46"/>
    </row>
    <row r="23" spans="3:21" s="45" customFormat="1" x14ac:dyDescent="0.3">
      <c r="C23" s="5" t="s">
        <v>145</v>
      </c>
      <c r="D23"/>
      <c r="E23"/>
      <c r="F23"/>
      <c r="G23"/>
      <c r="H23"/>
      <c r="I23"/>
      <c r="J23"/>
      <c r="K23"/>
      <c r="L23"/>
      <c r="M23"/>
      <c r="N23"/>
      <c r="O23"/>
      <c r="P23"/>
      <c r="Q23"/>
      <c r="R23"/>
      <c r="S23"/>
      <c r="T23"/>
      <c r="U23" s="46"/>
    </row>
    <row r="24" spans="3:21" s="45" customFormat="1" x14ac:dyDescent="0.3">
      <c r="C24" s="5" t="s">
        <v>146</v>
      </c>
      <c r="D24">
        <v>0.1</v>
      </c>
      <c r="E24"/>
      <c r="F24"/>
      <c r="G24"/>
      <c r="H24"/>
      <c r="I24"/>
      <c r="J24"/>
      <c r="K24">
        <v>0.15</v>
      </c>
      <c r="L24">
        <v>0.05</v>
      </c>
      <c r="M24"/>
      <c r="N24"/>
      <c r="O24"/>
      <c r="P24"/>
      <c r="Q24"/>
      <c r="R24"/>
      <c r="S24"/>
      <c r="T24"/>
      <c r="U24" s="46"/>
    </row>
    <row r="25" spans="3:21" s="45" customFormat="1" x14ac:dyDescent="0.3">
      <c r="C25" s="5" t="s">
        <v>18</v>
      </c>
      <c r="D25"/>
      <c r="E25"/>
      <c r="F25"/>
      <c r="G25"/>
      <c r="H25"/>
      <c r="I25"/>
      <c r="J25"/>
      <c r="K25"/>
      <c r="L25"/>
      <c r="M25"/>
      <c r="N25"/>
      <c r="O25"/>
      <c r="P25"/>
      <c r="Q25"/>
      <c r="R25"/>
      <c r="S25"/>
      <c r="T25"/>
      <c r="U25" s="46"/>
    </row>
    <row r="26" spans="3:21" s="45" customFormat="1" x14ac:dyDescent="0.3">
      <c r="C26" s="5" t="s">
        <v>147</v>
      </c>
      <c r="D26"/>
      <c r="E26"/>
      <c r="F26"/>
      <c r="G26"/>
      <c r="H26"/>
      <c r="I26"/>
      <c r="J26"/>
      <c r="K26"/>
      <c r="L26"/>
      <c r="M26"/>
      <c r="N26"/>
      <c r="O26"/>
      <c r="P26"/>
      <c r="Q26"/>
      <c r="R26"/>
      <c r="S26"/>
      <c r="T26"/>
      <c r="U26" s="46"/>
    </row>
    <row r="27" spans="3:21" s="45" customFormat="1" x14ac:dyDescent="0.3">
      <c r="C27" s="5" t="s">
        <v>148</v>
      </c>
      <c r="D27"/>
      <c r="E27"/>
      <c r="F27">
        <v>7.0999999999999994E-2</v>
      </c>
      <c r="G27"/>
      <c r="H27"/>
      <c r="I27"/>
      <c r="J27">
        <v>0</v>
      </c>
      <c r="K27">
        <v>0.15</v>
      </c>
      <c r="L27"/>
      <c r="M27">
        <v>3.4000000000000002E-2</v>
      </c>
      <c r="N27"/>
      <c r="O27"/>
      <c r="P27"/>
      <c r="Q27"/>
      <c r="R27"/>
      <c r="S27"/>
      <c r="T27"/>
      <c r="U27" s="46"/>
    </row>
    <row r="28" spans="3:21" s="45" customFormat="1" x14ac:dyDescent="0.3">
      <c r="C28" s="5" t="s">
        <v>23</v>
      </c>
      <c r="D28"/>
      <c r="E28"/>
      <c r="F28"/>
      <c r="G28"/>
      <c r="H28"/>
      <c r="I28"/>
      <c r="J28"/>
      <c r="K28"/>
      <c r="L28"/>
      <c r="M28"/>
      <c r="N28"/>
      <c r="O28"/>
      <c r="P28"/>
      <c r="Q28"/>
      <c r="R28"/>
      <c r="S28"/>
      <c r="T28"/>
      <c r="U28" s="46"/>
    </row>
    <row r="29" spans="3:21" s="45" customFormat="1" x14ac:dyDescent="0.3">
      <c r="C29" s="5" t="s">
        <v>149</v>
      </c>
      <c r="D29"/>
      <c r="E29"/>
      <c r="F29"/>
      <c r="G29"/>
      <c r="H29"/>
      <c r="I29"/>
      <c r="J29"/>
      <c r="K29"/>
      <c r="L29"/>
      <c r="M29"/>
      <c r="N29"/>
      <c r="O29"/>
      <c r="P29"/>
      <c r="Q29"/>
      <c r="R29"/>
      <c r="S29"/>
      <c r="T29"/>
      <c r="U29" s="46"/>
    </row>
    <row r="30" spans="3:21" s="45" customFormat="1" x14ac:dyDescent="0.3">
      <c r="C30" s="5" t="s">
        <v>150</v>
      </c>
      <c r="D30"/>
      <c r="E30"/>
      <c r="F30"/>
      <c r="G30"/>
      <c r="H30"/>
      <c r="I30"/>
      <c r="J30"/>
      <c r="K30"/>
      <c r="L30"/>
      <c r="M30"/>
      <c r="N30"/>
      <c r="O30"/>
      <c r="P30"/>
      <c r="Q30"/>
      <c r="R30"/>
      <c r="S30"/>
      <c r="T30"/>
      <c r="U30" s="46"/>
    </row>
    <row r="31" spans="3:21" s="45" customFormat="1" x14ac:dyDescent="0.3">
      <c r="C31" s="5" t="s">
        <v>31</v>
      </c>
      <c r="D31"/>
      <c r="E31"/>
      <c r="F31"/>
      <c r="G31"/>
      <c r="H31"/>
      <c r="I31"/>
      <c r="J31"/>
      <c r="K31"/>
      <c r="L31"/>
      <c r="M31"/>
      <c r="N31"/>
      <c r="O31"/>
      <c r="P31"/>
      <c r="Q31"/>
      <c r="R31"/>
      <c r="S31"/>
      <c r="T31"/>
      <c r="U31" s="46"/>
    </row>
    <row r="32" spans="3:21" s="45" customFormat="1" x14ac:dyDescent="0.3">
      <c r="C32" s="5" t="s">
        <v>19</v>
      </c>
      <c r="D32"/>
      <c r="E32"/>
      <c r="F32"/>
      <c r="G32"/>
      <c r="H32"/>
      <c r="I32"/>
      <c r="J32"/>
      <c r="K32"/>
      <c r="L32"/>
      <c r="M32"/>
      <c r="N32"/>
      <c r="O32"/>
      <c r="P32"/>
      <c r="Q32"/>
      <c r="R32"/>
      <c r="S32"/>
      <c r="T32"/>
      <c r="U32" s="46"/>
    </row>
    <row r="33" spans="3:21" s="45" customFormat="1" x14ac:dyDescent="0.3">
      <c r="C33" s="5" t="s">
        <v>151</v>
      </c>
      <c r="D33"/>
      <c r="E33"/>
      <c r="F33"/>
      <c r="G33"/>
      <c r="H33"/>
      <c r="I33"/>
      <c r="J33"/>
      <c r="K33"/>
      <c r="L33"/>
      <c r="M33"/>
      <c r="N33"/>
      <c r="O33"/>
      <c r="P33"/>
      <c r="Q33"/>
      <c r="R33"/>
      <c r="S33"/>
      <c r="T33"/>
      <c r="U33" s="46"/>
    </row>
    <row r="34" spans="3:21" s="45" customFormat="1" x14ac:dyDescent="0.3">
      <c r="C34" s="5" t="s">
        <v>32</v>
      </c>
      <c r="D34">
        <v>0.1</v>
      </c>
      <c r="E34"/>
      <c r="F34"/>
      <c r="G34">
        <v>0</v>
      </c>
      <c r="H34">
        <v>0.15</v>
      </c>
      <c r="I34"/>
      <c r="J34">
        <v>0</v>
      </c>
      <c r="K34"/>
      <c r="L34"/>
      <c r="M34">
        <v>3.4000000000000002E-2</v>
      </c>
      <c r="N34"/>
      <c r="O34"/>
      <c r="P34"/>
      <c r="Q34"/>
      <c r="R34"/>
      <c r="S34"/>
      <c r="T34"/>
      <c r="U34" s="46"/>
    </row>
    <row r="35" spans="3:21" x14ac:dyDescent="0.3">
      <c r="C35" s="41" t="s">
        <v>152</v>
      </c>
      <c r="D35" s="42"/>
      <c r="E35" s="42"/>
      <c r="F35" s="42"/>
      <c r="G35" s="42"/>
      <c r="H35" s="42"/>
      <c r="I35" s="42"/>
      <c r="J35" s="42"/>
      <c r="K35" s="43"/>
      <c r="L35" s="43"/>
      <c r="M35" s="43"/>
      <c r="N35" s="43"/>
      <c r="O35" s="43"/>
      <c r="P35" s="43"/>
      <c r="Q35" s="43"/>
      <c r="R35" s="43"/>
      <c r="S35" s="43"/>
      <c r="T35" s="43"/>
      <c r="U35" s="44"/>
    </row>
    <row r="36" spans="3:21" x14ac:dyDescent="0.3">
      <c r="C36" s="5" t="s">
        <v>135</v>
      </c>
      <c r="D36" s="39"/>
      <c r="E36" s="39"/>
      <c r="F36" s="39"/>
      <c r="G36" s="39"/>
      <c r="H36" s="39"/>
      <c r="I36" s="39"/>
      <c r="J36" s="39"/>
      <c r="K36" s="40"/>
      <c r="L36" s="40"/>
      <c r="M36" s="40"/>
      <c r="N36" s="40"/>
      <c r="O36" s="40"/>
      <c r="P36" s="40"/>
      <c r="Q36" s="40"/>
      <c r="R36" s="40"/>
      <c r="S36" s="40"/>
      <c r="T36" s="40"/>
    </row>
    <row r="37" spans="3:21" s="45" customFormat="1" x14ac:dyDescent="0.3">
      <c r="C37" s="5" t="s">
        <v>25</v>
      </c>
      <c r="D37"/>
      <c r="E37"/>
      <c r="F37"/>
      <c r="G37"/>
      <c r="H37" t="s">
        <v>153</v>
      </c>
      <c r="I37" t="s">
        <v>153</v>
      </c>
      <c r="J37"/>
      <c r="K37"/>
      <c r="L37"/>
      <c r="M37" t="s">
        <v>153</v>
      </c>
      <c r="N37"/>
      <c r="O37"/>
      <c r="P37"/>
      <c r="Q37"/>
      <c r="R37"/>
      <c r="S37"/>
      <c r="T37"/>
      <c r="U37" s="46"/>
    </row>
    <row r="38" spans="3:21" s="45" customFormat="1" x14ac:dyDescent="0.3">
      <c r="C38" s="5" t="s">
        <v>136</v>
      </c>
      <c r="D38"/>
      <c r="E38"/>
      <c r="F38"/>
      <c r="G38"/>
      <c r="H38" t="s">
        <v>153</v>
      </c>
      <c r="I38"/>
      <c r="J38"/>
      <c r="K38" t="s">
        <v>153</v>
      </c>
      <c r="L38"/>
      <c r="M38" t="s">
        <v>153</v>
      </c>
      <c r="N38"/>
      <c r="O38"/>
      <c r="P38"/>
      <c r="Q38"/>
      <c r="R38"/>
      <c r="S38"/>
      <c r="T38"/>
      <c r="U38" s="46"/>
    </row>
    <row r="39" spans="3:21" s="45" customFormat="1" x14ac:dyDescent="0.3">
      <c r="C39" s="5" t="s">
        <v>137</v>
      </c>
      <c r="D39"/>
      <c r="E39"/>
      <c r="F39"/>
      <c r="G39"/>
      <c r="H39"/>
      <c r="I39" t="s">
        <v>153</v>
      </c>
      <c r="J39"/>
      <c r="K39"/>
      <c r="L39"/>
      <c r="M39"/>
      <c r="N39"/>
      <c r="O39"/>
      <c r="P39"/>
      <c r="Q39"/>
      <c r="R39"/>
      <c r="S39"/>
      <c r="T39"/>
      <c r="U39" s="46"/>
    </row>
    <row r="40" spans="3:21" s="45" customFormat="1" x14ac:dyDescent="0.3">
      <c r="C40" s="48" t="s">
        <v>138</v>
      </c>
      <c r="D40"/>
      <c r="E40"/>
      <c r="F40"/>
      <c r="G40"/>
      <c r="H40"/>
      <c r="I40"/>
      <c r="J40"/>
      <c r="K40"/>
      <c r="L40"/>
      <c r="M40"/>
      <c r="N40"/>
      <c r="O40"/>
      <c r="P40"/>
      <c r="Q40"/>
      <c r="R40"/>
      <c r="S40"/>
      <c r="T40"/>
      <c r="U40" s="46"/>
    </row>
    <row r="41" spans="3:21" s="45" customFormat="1" x14ac:dyDescent="0.3">
      <c r="C41" s="5" t="s">
        <v>30</v>
      </c>
      <c r="D41"/>
      <c r="E41"/>
      <c r="F41"/>
      <c r="G41"/>
      <c r="H41"/>
      <c r="I41"/>
      <c r="J41"/>
      <c r="K41"/>
      <c r="L41"/>
      <c r="M41"/>
      <c r="N41"/>
      <c r="O41"/>
      <c r="P41"/>
      <c r="Q41"/>
      <c r="R41"/>
      <c r="S41"/>
      <c r="T41"/>
      <c r="U41" s="46"/>
    </row>
    <row r="42" spans="3:21" s="45" customFormat="1" x14ac:dyDescent="0.3">
      <c r="C42" s="5" t="s">
        <v>27</v>
      </c>
      <c r="D42"/>
      <c r="E42"/>
      <c r="F42"/>
      <c r="G42"/>
      <c r="H42"/>
      <c r="I42"/>
      <c r="J42"/>
      <c r="K42"/>
      <c r="L42"/>
      <c r="M42"/>
      <c r="N42"/>
      <c r="O42"/>
      <c r="P42"/>
      <c r="Q42"/>
      <c r="R42"/>
      <c r="S42"/>
      <c r="T42"/>
      <c r="U42" s="46"/>
    </row>
    <row r="43" spans="3:21" s="45" customFormat="1" x14ac:dyDescent="0.3">
      <c r="C43" s="5" t="s">
        <v>139</v>
      </c>
      <c r="D43"/>
      <c r="E43"/>
      <c r="F43"/>
      <c r="G43"/>
      <c r="H43"/>
      <c r="I43"/>
      <c r="J43"/>
      <c r="K43"/>
      <c r="L43"/>
      <c r="M43"/>
      <c r="N43"/>
      <c r="O43"/>
      <c r="P43"/>
      <c r="Q43"/>
      <c r="R43"/>
      <c r="S43"/>
      <c r="T43"/>
      <c r="U43" s="46"/>
    </row>
    <row r="44" spans="3:21" s="45" customFormat="1" x14ac:dyDescent="0.3">
      <c r="C44" s="49" t="s">
        <v>20</v>
      </c>
      <c r="D44"/>
      <c r="E44" t="s">
        <v>153</v>
      </c>
      <c r="F44"/>
      <c r="G44"/>
      <c r="H44"/>
      <c r="I44"/>
      <c r="J44"/>
      <c r="K44"/>
      <c r="L44"/>
      <c r="M44"/>
      <c r="N44"/>
      <c r="O44"/>
      <c r="P44"/>
      <c r="Q44"/>
      <c r="R44"/>
      <c r="S44"/>
      <c r="T44"/>
      <c r="U44" s="46"/>
    </row>
    <row r="45" spans="3:21" s="45" customFormat="1" x14ac:dyDescent="0.3">
      <c r="C45" s="5" t="s">
        <v>140</v>
      </c>
      <c r="D45"/>
      <c r="E45"/>
      <c r="F45"/>
      <c r="G45"/>
      <c r="H45"/>
      <c r="I45"/>
      <c r="J45"/>
      <c r="K45"/>
      <c r="L45"/>
      <c r="M45"/>
      <c r="N45"/>
      <c r="O45"/>
      <c r="P45"/>
      <c r="Q45"/>
      <c r="R45"/>
      <c r="S45"/>
      <c r="T45"/>
      <c r="U45" s="46"/>
    </row>
    <row r="46" spans="3:21" s="45" customFormat="1" x14ac:dyDescent="0.3">
      <c r="C46" s="48" t="s">
        <v>141</v>
      </c>
      <c r="D46"/>
      <c r="E46"/>
      <c r="F46"/>
      <c r="G46"/>
      <c r="H46"/>
      <c r="I46"/>
      <c r="J46"/>
      <c r="K46"/>
      <c r="L46"/>
      <c r="M46"/>
      <c r="N46"/>
      <c r="O46"/>
      <c r="P46"/>
      <c r="Q46"/>
      <c r="R46"/>
      <c r="S46"/>
      <c r="T46"/>
      <c r="U46" s="46"/>
    </row>
    <row r="47" spans="3:21" s="45" customFormat="1" x14ac:dyDescent="0.3">
      <c r="C47" s="5" t="s">
        <v>142</v>
      </c>
      <c r="D47"/>
      <c r="E47"/>
      <c r="F47"/>
      <c r="G47"/>
      <c r="H47"/>
      <c r="I47"/>
      <c r="J47"/>
      <c r="K47"/>
      <c r="L47"/>
      <c r="M47"/>
      <c r="N47"/>
      <c r="O47"/>
      <c r="P47"/>
      <c r="Q47"/>
      <c r="R47"/>
      <c r="S47"/>
      <c r="T47"/>
      <c r="U47" s="46"/>
    </row>
    <row r="48" spans="3:21" s="45" customFormat="1" x14ac:dyDescent="0.3">
      <c r="C48" s="5" t="s">
        <v>143</v>
      </c>
      <c r="D48"/>
      <c r="E48"/>
      <c r="F48"/>
      <c r="G48"/>
      <c r="H48"/>
      <c r="I48"/>
      <c r="J48"/>
      <c r="K48"/>
      <c r="L48"/>
      <c r="M48"/>
      <c r="N48"/>
      <c r="O48" t="s">
        <v>153</v>
      </c>
      <c r="P48"/>
      <c r="Q48"/>
      <c r="R48"/>
      <c r="S48"/>
      <c r="T48"/>
      <c r="U48" s="46"/>
    </row>
    <row r="49" spans="3:21" s="45" customFormat="1" x14ac:dyDescent="0.3">
      <c r="C49" s="48" t="s">
        <v>144</v>
      </c>
      <c r="D49"/>
      <c r="E49"/>
      <c r="F49"/>
      <c r="G49"/>
      <c r="H49"/>
      <c r="I49"/>
      <c r="J49"/>
      <c r="K49"/>
      <c r="L49"/>
      <c r="M49"/>
      <c r="N49"/>
      <c r="O49"/>
      <c r="P49"/>
      <c r="Q49"/>
      <c r="R49"/>
      <c r="S49"/>
      <c r="T49"/>
      <c r="U49" s="46"/>
    </row>
    <row r="50" spans="3:21" s="45" customFormat="1" x14ac:dyDescent="0.3">
      <c r="C50" s="5" t="s">
        <v>145</v>
      </c>
      <c r="D50"/>
      <c r="E50"/>
      <c r="F50"/>
      <c r="G50"/>
      <c r="H50"/>
      <c r="I50"/>
      <c r="J50"/>
      <c r="K50"/>
      <c r="L50"/>
      <c r="M50"/>
      <c r="N50"/>
      <c r="O50"/>
      <c r="P50"/>
      <c r="Q50"/>
      <c r="R50"/>
      <c r="S50"/>
      <c r="T50"/>
      <c r="U50" s="46"/>
    </row>
    <row r="51" spans="3:21" s="45" customFormat="1" x14ac:dyDescent="0.3">
      <c r="C51" s="5" t="s">
        <v>146</v>
      </c>
      <c r="D51"/>
      <c r="E51"/>
      <c r="F51"/>
      <c r="G51"/>
      <c r="H51"/>
      <c r="I51"/>
      <c r="J51"/>
      <c r="K51"/>
      <c r="L51"/>
      <c r="M51"/>
      <c r="N51"/>
      <c r="O51"/>
      <c r="P51"/>
      <c r="Q51"/>
      <c r="R51"/>
      <c r="S51"/>
      <c r="T51"/>
      <c r="U51" s="46"/>
    </row>
    <row r="52" spans="3:21" s="45" customFormat="1" x14ac:dyDescent="0.3">
      <c r="C52" s="5" t="s">
        <v>18</v>
      </c>
      <c r="D52"/>
      <c r="E52"/>
      <c r="F52"/>
      <c r="G52"/>
      <c r="H52"/>
      <c r="I52"/>
      <c r="J52"/>
      <c r="K52"/>
      <c r="L52"/>
      <c r="M52"/>
      <c r="N52"/>
      <c r="O52"/>
      <c r="P52"/>
      <c r="Q52"/>
      <c r="R52"/>
      <c r="S52"/>
      <c r="T52"/>
      <c r="U52" s="46"/>
    </row>
    <row r="53" spans="3:21" s="45" customFormat="1" x14ac:dyDescent="0.3">
      <c r="C53" s="5" t="s">
        <v>147</v>
      </c>
      <c r="D53"/>
      <c r="E53"/>
      <c r="F53"/>
      <c r="G53"/>
      <c r="H53"/>
      <c r="I53"/>
      <c r="J53"/>
      <c r="K53"/>
      <c r="L53"/>
      <c r="M53"/>
      <c r="N53"/>
      <c r="O53"/>
      <c r="P53"/>
      <c r="Q53"/>
      <c r="R53"/>
      <c r="S53"/>
      <c r="T53"/>
      <c r="U53" s="46"/>
    </row>
    <row r="54" spans="3:21" s="45" customFormat="1" x14ac:dyDescent="0.3">
      <c r="C54" s="5" t="s">
        <v>148</v>
      </c>
      <c r="D54"/>
      <c r="E54" t="s">
        <v>153</v>
      </c>
      <c r="F54" t="s">
        <v>153</v>
      </c>
      <c r="G54" t="s">
        <v>153</v>
      </c>
      <c r="H54" t="s">
        <v>153</v>
      </c>
      <c r="I54" t="s">
        <v>153</v>
      </c>
      <c r="J54" t="s">
        <v>153</v>
      </c>
      <c r="K54" t="s">
        <v>153</v>
      </c>
      <c r="L54" t="s">
        <v>153</v>
      </c>
      <c r="M54" t="s">
        <v>153</v>
      </c>
      <c r="N54"/>
      <c r="O54" t="s">
        <v>153</v>
      </c>
      <c r="P54"/>
      <c r="Q54"/>
      <c r="R54"/>
      <c r="S54"/>
      <c r="T54"/>
      <c r="U54" s="46"/>
    </row>
    <row r="55" spans="3:21" s="45" customFormat="1" x14ac:dyDescent="0.3">
      <c r="C55" s="5" t="s">
        <v>23</v>
      </c>
      <c r="D55"/>
      <c r="E55"/>
      <c r="F55"/>
      <c r="G55"/>
      <c r="H55"/>
      <c r="I55"/>
      <c r="J55"/>
      <c r="K55"/>
      <c r="L55"/>
      <c r="M55"/>
      <c r="N55"/>
      <c r="O55"/>
      <c r="P55"/>
      <c r="Q55"/>
      <c r="R55"/>
      <c r="S55"/>
      <c r="T55"/>
      <c r="U55" s="46"/>
    </row>
    <row r="56" spans="3:21" s="45" customFormat="1" x14ac:dyDescent="0.3">
      <c r="C56" s="5" t="s">
        <v>149</v>
      </c>
      <c r="D56"/>
      <c r="E56"/>
      <c r="F56"/>
      <c r="G56"/>
      <c r="H56"/>
      <c r="I56"/>
      <c r="J56"/>
      <c r="K56"/>
      <c r="L56"/>
      <c r="M56"/>
      <c r="N56"/>
      <c r="O56"/>
      <c r="P56"/>
      <c r="Q56"/>
      <c r="R56"/>
      <c r="S56"/>
      <c r="T56"/>
      <c r="U56" s="46"/>
    </row>
    <row r="57" spans="3:21" s="45" customFormat="1" x14ac:dyDescent="0.3">
      <c r="C57" s="5" t="s">
        <v>150</v>
      </c>
      <c r="D57" t="s">
        <v>153</v>
      </c>
      <c r="E57"/>
      <c r="F57"/>
      <c r="G57"/>
      <c r="H57" t="s">
        <v>153</v>
      </c>
      <c r="I57" t="s">
        <v>153</v>
      </c>
      <c r="J57" t="s">
        <v>153</v>
      </c>
      <c r="K57"/>
      <c r="L57"/>
      <c r="M57"/>
      <c r="N57"/>
      <c r="O57" t="s">
        <v>153</v>
      </c>
      <c r="P57"/>
      <c r="Q57"/>
      <c r="R57"/>
      <c r="S57"/>
      <c r="T57"/>
      <c r="U57" s="46"/>
    </row>
    <row r="58" spans="3:21" s="45" customFormat="1" x14ac:dyDescent="0.3">
      <c r="C58" s="5" t="s">
        <v>31</v>
      </c>
      <c r="D58"/>
      <c r="E58"/>
      <c r="F58"/>
      <c r="G58"/>
      <c r="H58" t="s">
        <v>153</v>
      </c>
      <c r="I58"/>
      <c r="J58"/>
      <c r="K58"/>
      <c r="L58" t="s">
        <v>153</v>
      </c>
      <c r="M58"/>
      <c r="N58"/>
      <c r="O58"/>
      <c r="P58"/>
      <c r="Q58"/>
      <c r="R58"/>
      <c r="S58"/>
      <c r="T58"/>
      <c r="U58" s="46"/>
    </row>
    <row r="59" spans="3:21" s="45" customFormat="1" x14ac:dyDescent="0.3">
      <c r="C59" s="5" t="s">
        <v>19</v>
      </c>
      <c r="D59" t="s">
        <v>153</v>
      </c>
      <c r="E59"/>
      <c r="F59"/>
      <c r="G59" t="s">
        <v>153</v>
      </c>
      <c r="H59" t="s">
        <v>153</v>
      </c>
      <c r="I59"/>
      <c r="J59" t="s">
        <v>153</v>
      </c>
      <c r="K59" t="s">
        <v>153</v>
      </c>
      <c r="L59"/>
      <c r="M59" t="s">
        <v>153</v>
      </c>
      <c r="N59"/>
      <c r="O59" t="s">
        <v>153</v>
      </c>
      <c r="U59" s="46"/>
    </row>
    <row r="60" spans="3:21" s="45" customFormat="1" x14ac:dyDescent="0.3">
      <c r="C60" s="5" t="s">
        <v>151</v>
      </c>
      <c r="D60"/>
      <c r="E60"/>
      <c r="F60"/>
      <c r="G60"/>
      <c r="H60"/>
      <c r="I60"/>
      <c r="J60"/>
      <c r="K60"/>
      <c r="L60"/>
      <c r="M60"/>
      <c r="N60"/>
      <c r="O60"/>
      <c r="P60"/>
      <c r="Q60"/>
      <c r="R60"/>
      <c r="S60"/>
      <c r="T60"/>
      <c r="U60" s="46"/>
    </row>
    <row r="61" spans="3:21" s="45" customFormat="1" x14ac:dyDescent="0.3">
      <c r="C61" s="5" t="s">
        <v>32</v>
      </c>
      <c r="D61"/>
      <c r="E61"/>
      <c r="F61"/>
      <c r="G61"/>
      <c r="H61"/>
      <c r="I61"/>
      <c r="J61" t="s">
        <v>153</v>
      </c>
      <c r="K61"/>
      <c r="L61"/>
      <c r="M61" t="s">
        <v>153</v>
      </c>
      <c r="N61"/>
      <c r="O61"/>
      <c r="P61"/>
      <c r="Q61"/>
      <c r="R61"/>
      <c r="S61"/>
      <c r="T61"/>
      <c r="U61" s="46" t="s">
        <v>154</v>
      </c>
    </row>
    <row r="62" spans="3:21" x14ac:dyDescent="0.3">
      <c r="C62" s="41" t="s">
        <v>155</v>
      </c>
      <c r="D62" s="42"/>
      <c r="E62" s="42"/>
      <c r="F62" s="42"/>
      <c r="G62" s="42"/>
      <c r="H62" s="42"/>
      <c r="I62" s="42"/>
      <c r="J62" s="42"/>
      <c r="K62" s="43"/>
      <c r="L62" s="43"/>
      <c r="M62" s="43"/>
      <c r="N62" s="43"/>
      <c r="O62" s="43"/>
      <c r="P62" s="43"/>
      <c r="Q62" s="43"/>
      <c r="R62" s="43"/>
      <c r="S62" s="43"/>
      <c r="T62" s="43"/>
      <c r="U62" s="44"/>
    </row>
    <row r="63" spans="3:21" x14ac:dyDescent="0.3">
      <c r="C63" s="5" t="s">
        <v>135</v>
      </c>
      <c r="D63" s="39"/>
      <c r="E63" s="39"/>
      <c r="F63" s="39"/>
      <c r="G63" s="39"/>
      <c r="H63" s="39"/>
      <c r="I63" s="39"/>
      <c r="J63" s="39"/>
      <c r="K63" s="40"/>
      <c r="L63" s="40"/>
      <c r="M63" s="40"/>
      <c r="N63" s="40"/>
      <c r="O63" s="40"/>
      <c r="P63" s="40"/>
      <c r="Q63" s="40"/>
      <c r="R63" s="40"/>
      <c r="S63" s="40"/>
      <c r="T63" s="40"/>
    </row>
    <row r="64" spans="3:21" s="45" customFormat="1" x14ac:dyDescent="0.3">
      <c r="C64" s="5" t="s">
        <v>25</v>
      </c>
      <c r="D64"/>
      <c r="E64"/>
      <c r="F64"/>
      <c r="G64"/>
      <c r="H64"/>
      <c r="I64"/>
      <c r="J64"/>
      <c r="K64"/>
      <c r="L64"/>
      <c r="M64"/>
      <c r="N64"/>
      <c r="O64"/>
      <c r="P64"/>
      <c r="Q64"/>
      <c r="R64"/>
      <c r="S64"/>
      <c r="T64"/>
      <c r="U64" s="46"/>
    </row>
    <row r="65" spans="3:21" s="45" customFormat="1" x14ac:dyDescent="0.3">
      <c r="C65" s="5" t="s">
        <v>136</v>
      </c>
      <c r="D65"/>
      <c r="E65"/>
      <c r="F65"/>
      <c r="G65"/>
      <c r="H65">
        <v>0.2</v>
      </c>
      <c r="I65"/>
      <c r="J65"/>
      <c r="K65">
        <v>0.2</v>
      </c>
      <c r="L65"/>
      <c r="M65">
        <v>0.2</v>
      </c>
      <c r="N65"/>
      <c r="O65"/>
      <c r="P65"/>
      <c r="Q65"/>
      <c r="R65"/>
      <c r="S65"/>
      <c r="T65"/>
      <c r="U65" s="46"/>
    </row>
    <row r="66" spans="3:21" s="45" customFormat="1" x14ac:dyDescent="0.3">
      <c r="C66" s="5" t="s">
        <v>137</v>
      </c>
      <c r="D66"/>
      <c r="E66"/>
      <c r="F66"/>
      <c r="G66"/>
      <c r="H66"/>
      <c r="I66"/>
      <c r="J66"/>
      <c r="K66"/>
      <c r="L66"/>
      <c r="M66"/>
      <c r="N66"/>
      <c r="O66"/>
      <c r="P66"/>
      <c r="Q66"/>
      <c r="R66"/>
      <c r="S66"/>
      <c r="T66"/>
      <c r="U66" s="46"/>
    </row>
    <row r="67" spans="3:21" s="45" customFormat="1" x14ac:dyDescent="0.3">
      <c r="C67" s="48" t="s">
        <v>138</v>
      </c>
      <c r="D67"/>
      <c r="E67"/>
      <c r="F67"/>
      <c r="G67"/>
      <c r="H67"/>
      <c r="I67"/>
      <c r="J67"/>
      <c r="K67"/>
      <c r="L67"/>
      <c r="M67"/>
      <c r="N67"/>
      <c r="O67"/>
      <c r="P67"/>
      <c r="Q67"/>
      <c r="R67"/>
      <c r="S67"/>
      <c r="T67"/>
      <c r="U67" s="46"/>
    </row>
    <row r="68" spans="3:21" s="45" customFormat="1" x14ac:dyDescent="0.3">
      <c r="C68" s="5" t="s">
        <v>30</v>
      </c>
      <c r="D68"/>
      <c r="E68"/>
      <c r="F68"/>
      <c r="G68"/>
      <c r="H68"/>
      <c r="I68"/>
      <c r="J68"/>
      <c r="K68"/>
      <c r="L68"/>
      <c r="M68"/>
      <c r="N68"/>
      <c r="O68"/>
      <c r="P68"/>
      <c r="Q68"/>
      <c r="R68"/>
      <c r="S68"/>
      <c r="T68"/>
      <c r="U68" s="46"/>
    </row>
    <row r="69" spans="3:21" s="45" customFormat="1" x14ac:dyDescent="0.3">
      <c r="C69" s="5" t="s">
        <v>27</v>
      </c>
      <c r="D69"/>
      <c r="E69"/>
      <c r="F69"/>
      <c r="G69"/>
      <c r="H69"/>
      <c r="I69"/>
      <c r="J69"/>
      <c r="K69"/>
      <c r="L69"/>
      <c r="M69"/>
      <c r="N69"/>
      <c r="O69"/>
      <c r="P69"/>
      <c r="Q69"/>
      <c r="R69"/>
      <c r="S69"/>
      <c r="T69"/>
      <c r="U69" s="46"/>
    </row>
    <row r="70" spans="3:21" s="45" customFormat="1" x14ac:dyDescent="0.3">
      <c r="C70" s="5" t="s">
        <v>139</v>
      </c>
      <c r="D70"/>
      <c r="E70"/>
      <c r="F70"/>
      <c r="G70"/>
      <c r="H70"/>
      <c r="I70"/>
      <c r="J70"/>
      <c r="K70"/>
      <c r="L70"/>
      <c r="M70"/>
      <c r="N70"/>
      <c r="O70"/>
      <c r="P70"/>
      <c r="Q70"/>
      <c r="R70"/>
      <c r="S70"/>
      <c r="T70"/>
      <c r="U70" s="46"/>
    </row>
    <row r="71" spans="3:21" s="45" customFormat="1" x14ac:dyDescent="0.3">
      <c r="C71" s="49" t="s">
        <v>20</v>
      </c>
      <c r="D71"/>
      <c r="E71"/>
      <c r="F71"/>
      <c r="G71"/>
      <c r="H71"/>
      <c r="I71"/>
      <c r="J71"/>
      <c r="K71"/>
      <c r="L71"/>
      <c r="M71"/>
      <c r="N71"/>
      <c r="O71"/>
      <c r="P71"/>
      <c r="Q71"/>
      <c r="R71"/>
      <c r="S71"/>
      <c r="T71"/>
      <c r="U71" s="46"/>
    </row>
    <row r="72" spans="3:21" s="45" customFormat="1" x14ac:dyDescent="0.3">
      <c r="C72" s="5" t="s">
        <v>140</v>
      </c>
      <c r="D72"/>
      <c r="E72"/>
      <c r="F72"/>
      <c r="G72"/>
      <c r="H72"/>
      <c r="I72"/>
      <c r="J72"/>
      <c r="K72"/>
      <c r="L72"/>
      <c r="M72"/>
      <c r="N72"/>
      <c r="O72"/>
      <c r="P72"/>
      <c r="Q72"/>
      <c r="R72"/>
      <c r="S72"/>
      <c r="T72"/>
      <c r="U72" s="46"/>
    </row>
    <row r="73" spans="3:21" s="45" customFormat="1" x14ac:dyDescent="0.3">
      <c r="C73" s="17" t="s">
        <v>141</v>
      </c>
      <c r="D73"/>
      <c r="E73"/>
      <c r="F73"/>
      <c r="G73"/>
      <c r="H73"/>
      <c r="I73"/>
      <c r="J73"/>
      <c r="K73"/>
      <c r="L73"/>
      <c r="M73"/>
      <c r="N73"/>
      <c r="O73"/>
      <c r="P73"/>
      <c r="Q73"/>
      <c r="R73"/>
      <c r="S73"/>
      <c r="T73"/>
      <c r="U73" s="46"/>
    </row>
    <row r="74" spans="3:21" s="45" customFormat="1" x14ac:dyDescent="0.3">
      <c r="C74" s="5" t="s">
        <v>142</v>
      </c>
      <c r="D74"/>
      <c r="E74"/>
      <c r="F74"/>
      <c r="G74"/>
      <c r="H74"/>
      <c r="I74"/>
      <c r="J74"/>
      <c r="K74"/>
      <c r="L74"/>
      <c r="M74"/>
      <c r="N74"/>
      <c r="O74"/>
      <c r="P74"/>
      <c r="Q74"/>
      <c r="R74"/>
      <c r="S74"/>
      <c r="T74"/>
      <c r="U74" s="46"/>
    </row>
    <row r="75" spans="3:21" s="45" customFormat="1" x14ac:dyDescent="0.3">
      <c r="C75" s="5" t="s">
        <v>143</v>
      </c>
      <c r="D75"/>
      <c r="E75"/>
      <c r="F75"/>
      <c r="G75"/>
      <c r="H75"/>
      <c r="I75"/>
      <c r="J75"/>
      <c r="K75"/>
      <c r="L75"/>
      <c r="M75"/>
      <c r="N75"/>
      <c r="O75" s="47">
        <v>0.2</v>
      </c>
      <c r="P75"/>
      <c r="Q75"/>
      <c r="R75"/>
      <c r="S75"/>
      <c r="T75"/>
      <c r="U75" s="46"/>
    </row>
    <row r="76" spans="3:21" s="45" customFormat="1" x14ac:dyDescent="0.3">
      <c r="C76" s="48" t="s">
        <v>144</v>
      </c>
      <c r="D76"/>
      <c r="E76"/>
      <c r="F76"/>
      <c r="G76"/>
      <c r="H76"/>
      <c r="I76"/>
      <c r="J76"/>
      <c r="K76"/>
      <c r="L76"/>
      <c r="M76"/>
      <c r="N76"/>
      <c r="O76"/>
      <c r="P76"/>
      <c r="Q76"/>
      <c r="R76"/>
      <c r="S76"/>
      <c r="T76"/>
      <c r="U76" s="46"/>
    </row>
    <row r="77" spans="3:21" s="45" customFormat="1" x14ac:dyDescent="0.3">
      <c r="C77" s="5" t="s">
        <v>145</v>
      </c>
      <c r="D77"/>
      <c r="E77"/>
      <c r="F77"/>
      <c r="G77"/>
      <c r="H77"/>
      <c r="I77"/>
      <c r="J77"/>
      <c r="K77"/>
      <c r="L77"/>
      <c r="M77"/>
      <c r="N77"/>
      <c r="O77"/>
      <c r="P77"/>
      <c r="Q77"/>
      <c r="R77"/>
      <c r="S77"/>
      <c r="T77"/>
      <c r="U77" s="46"/>
    </row>
    <row r="78" spans="3:21" s="45" customFormat="1" x14ac:dyDescent="0.3">
      <c r="C78" s="5" t="s">
        <v>146</v>
      </c>
      <c r="D78"/>
      <c r="E78"/>
      <c r="F78"/>
      <c r="G78"/>
      <c r="H78"/>
      <c r="I78"/>
      <c r="J78"/>
      <c r="K78"/>
      <c r="L78"/>
      <c r="M78"/>
      <c r="N78"/>
      <c r="O78"/>
      <c r="P78"/>
      <c r="Q78"/>
      <c r="R78"/>
      <c r="S78"/>
      <c r="T78"/>
      <c r="U78" s="46"/>
    </row>
    <row r="79" spans="3:21" s="45" customFormat="1" x14ac:dyDescent="0.3">
      <c r="C79" s="5" t="s">
        <v>18</v>
      </c>
      <c r="D79"/>
      <c r="E79"/>
      <c r="F79"/>
      <c r="G79"/>
      <c r="H79"/>
      <c r="I79"/>
      <c r="J79"/>
      <c r="K79"/>
      <c r="L79"/>
      <c r="M79"/>
      <c r="N79"/>
      <c r="O79"/>
      <c r="P79"/>
      <c r="Q79"/>
      <c r="R79"/>
      <c r="S79"/>
      <c r="T79"/>
      <c r="U79" s="46"/>
    </row>
    <row r="80" spans="3:21" s="45" customFormat="1" x14ac:dyDescent="0.3">
      <c r="C80" s="5" t="s">
        <v>147</v>
      </c>
      <c r="D80"/>
      <c r="E80"/>
      <c r="F80"/>
      <c r="G80"/>
      <c r="H80"/>
      <c r="I80"/>
      <c r="J80"/>
      <c r="K80"/>
      <c r="L80"/>
      <c r="M80"/>
      <c r="N80"/>
      <c r="O80"/>
      <c r="P80"/>
      <c r="Q80"/>
      <c r="R80"/>
      <c r="S80"/>
      <c r="T80"/>
      <c r="U80" s="46"/>
    </row>
    <row r="81" spans="3:21" s="45" customFormat="1" x14ac:dyDescent="0.3">
      <c r="C81" s="5" t="s">
        <v>148</v>
      </c>
      <c r="D81"/>
      <c r="E81"/>
      <c r="F81"/>
      <c r="G81"/>
      <c r="H81"/>
      <c r="I81"/>
      <c r="J81">
        <v>0.2</v>
      </c>
      <c r="K81">
        <v>0.2</v>
      </c>
      <c r="L81"/>
      <c r="M81"/>
      <c r="N81"/>
      <c r="O81"/>
      <c r="P81"/>
      <c r="Q81"/>
      <c r="R81"/>
      <c r="S81"/>
      <c r="T81"/>
      <c r="U81" s="46"/>
    </row>
    <row r="82" spans="3:21" s="45" customFormat="1" x14ac:dyDescent="0.3">
      <c r="C82" s="5" t="s">
        <v>23</v>
      </c>
      <c r="D82"/>
      <c r="E82"/>
      <c r="F82"/>
      <c r="G82"/>
      <c r="H82"/>
      <c r="I82"/>
      <c r="J82"/>
      <c r="K82"/>
      <c r="L82"/>
      <c r="M82"/>
      <c r="N82"/>
      <c r="O82"/>
      <c r="P82"/>
      <c r="Q82"/>
      <c r="R82"/>
      <c r="S82"/>
      <c r="T82"/>
      <c r="U82" s="46"/>
    </row>
    <row r="83" spans="3:21" s="45" customFormat="1" x14ac:dyDescent="0.3">
      <c r="C83" s="5" t="s">
        <v>149</v>
      </c>
      <c r="D83"/>
      <c r="E83"/>
      <c r="F83"/>
      <c r="G83"/>
      <c r="H83"/>
      <c r="I83"/>
      <c r="J83"/>
      <c r="K83"/>
      <c r="L83"/>
      <c r="M83"/>
      <c r="N83"/>
      <c r="O83"/>
      <c r="P83"/>
      <c r="Q83"/>
      <c r="R83"/>
      <c r="S83"/>
      <c r="T83"/>
      <c r="U83" s="46"/>
    </row>
    <row r="84" spans="3:21" s="45" customFormat="1" x14ac:dyDescent="0.3">
      <c r="C84" s="5" t="s">
        <v>150</v>
      </c>
      <c r="D84"/>
      <c r="E84"/>
      <c r="F84"/>
      <c r="G84"/>
      <c r="H84"/>
      <c r="I84"/>
      <c r="J84"/>
      <c r="K84"/>
      <c r="L84"/>
      <c r="M84"/>
      <c r="N84"/>
      <c r="O84"/>
      <c r="P84"/>
      <c r="Q84"/>
      <c r="R84"/>
      <c r="S84"/>
      <c r="T84"/>
      <c r="U84" s="46"/>
    </row>
    <row r="85" spans="3:21" s="45" customFormat="1" x14ac:dyDescent="0.3">
      <c r="C85" s="5" t="s">
        <v>31</v>
      </c>
      <c r="D85"/>
      <c r="E85"/>
      <c r="F85"/>
      <c r="G85"/>
      <c r="H85"/>
      <c r="I85"/>
      <c r="J85"/>
      <c r="K85"/>
      <c r="L85"/>
      <c r="M85"/>
      <c r="N85"/>
      <c r="O85"/>
      <c r="P85"/>
      <c r="Q85"/>
      <c r="R85"/>
      <c r="S85"/>
      <c r="T85"/>
      <c r="U85" s="46"/>
    </row>
    <row r="86" spans="3:21" s="45" customFormat="1" x14ac:dyDescent="0.3">
      <c r="C86" s="5" t="s">
        <v>19</v>
      </c>
      <c r="D86"/>
      <c r="E86"/>
      <c r="F86"/>
      <c r="G86"/>
      <c r="H86"/>
      <c r="I86"/>
      <c r="J86"/>
      <c r="K86"/>
      <c r="L86"/>
      <c r="M86"/>
      <c r="N86"/>
      <c r="O86"/>
      <c r="P86"/>
      <c r="Q86"/>
      <c r="R86"/>
      <c r="S86"/>
      <c r="T86"/>
      <c r="U86" s="46"/>
    </row>
    <row r="87" spans="3:21" s="45" customFormat="1" x14ac:dyDescent="0.3">
      <c r="C87" s="5" t="s">
        <v>151</v>
      </c>
      <c r="D87"/>
      <c r="E87"/>
      <c r="F87"/>
      <c r="G87"/>
      <c r="H87"/>
      <c r="I87"/>
      <c r="J87"/>
      <c r="K87"/>
      <c r="L87"/>
      <c r="M87"/>
      <c r="N87"/>
      <c r="O87"/>
      <c r="P87"/>
      <c r="Q87"/>
      <c r="R87"/>
      <c r="S87"/>
      <c r="T87"/>
      <c r="U87" s="46"/>
    </row>
    <row r="88" spans="3:21" x14ac:dyDescent="0.3">
      <c r="C88" s="5" t="s">
        <v>32</v>
      </c>
    </row>
    <row r="89" spans="3:21" x14ac:dyDescent="0.3"/>
    <row r="90" spans="3:21" hidden="1" x14ac:dyDescent="0.3"/>
    <row r="91" spans="3:21" hidden="1" x14ac:dyDescent="0.3"/>
    <row r="92" spans="3:21" hidden="1" x14ac:dyDescent="0.3"/>
    <row r="93" spans="3:21" hidden="1" x14ac:dyDescent="0.3"/>
    <row r="94" spans="3:21" hidden="1" x14ac:dyDescent="0.3"/>
    <row r="95" spans="3:21" hidden="1" x14ac:dyDescent="0.3"/>
    <row r="96" spans="3:21"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sheetData>
  <mergeCells count="1">
    <mergeCell ref="D6:T6"/>
  </mergeCells>
  <conditionalFormatting sqref="D7:T9 D6">
    <cfRule type="expression" dxfId="14" priority="15">
      <formula>#REF!&lt;&gt;0</formula>
    </cfRule>
  </conditionalFormatting>
  <conditionalFormatting sqref="D35:T36">
    <cfRule type="expression" dxfId="13" priority="14">
      <formula>#REF!&lt;&gt;0</formula>
    </cfRule>
  </conditionalFormatting>
  <conditionalFormatting sqref="D62:T63">
    <cfRule type="expression" dxfId="12" priority="13">
      <formula>#REF!&lt;&gt;0</formula>
    </cfRule>
  </conditionalFormatting>
  <conditionalFormatting sqref="C44">
    <cfRule type="expression" dxfId="11" priority="12">
      <formula>#REF!&lt;&gt;0</formula>
    </cfRule>
  </conditionalFormatting>
  <conditionalFormatting sqref="C71">
    <cfRule type="expression" dxfId="10" priority="11">
      <formula>#REF!&lt;&gt;0</formula>
    </cfRule>
  </conditionalFormatting>
  <conditionalFormatting sqref="C17">
    <cfRule type="expression" dxfId="9" priority="1">
      <formula>#REF!&lt;&gt;0</formula>
    </cfRule>
  </conditionalFormatting>
  <conditionalFormatting sqref="C67">
    <cfRule type="expression" dxfId="8" priority="10">
      <formula>#REF!&lt;&gt;0</formula>
    </cfRule>
  </conditionalFormatting>
  <conditionalFormatting sqref="C40">
    <cfRule type="expression" dxfId="7" priority="9">
      <formula>#REF!&lt;&gt;0</formula>
    </cfRule>
  </conditionalFormatting>
  <conditionalFormatting sqref="C13">
    <cfRule type="expression" dxfId="6" priority="8">
      <formula>#REF!&lt;&gt;0</formula>
    </cfRule>
  </conditionalFormatting>
  <conditionalFormatting sqref="C49">
    <cfRule type="expression" dxfId="5" priority="7">
      <formula>#REF!&lt;&gt;0</formula>
    </cfRule>
  </conditionalFormatting>
  <conditionalFormatting sqref="C76">
    <cfRule type="expression" dxfId="4" priority="6">
      <formula>#REF!&lt;&gt;0</formula>
    </cfRule>
  </conditionalFormatting>
  <conditionalFormatting sqref="C22">
    <cfRule type="expression" dxfId="3" priority="5">
      <formula>#REF!&lt;&gt;0</formula>
    </cfRule>
  </conditionalFormatting>
  <conditionalFormatting sqref="C19">
    <cfRule type="expression" dxfId="2" priority="4">
      <formula>#REF!&lt;&gt;0</formula>
    </cfRule>
  </conditionalFormatting>
  <conditionalFormatting sqref="C46">
    <cfRule type="expression" dxfId="1" priority="3">
      <formula>#REF!&lt;&gt;0</formula>
    </cfRule>
  </conditionalFormatting>
  <conditionalFormatting sqref="C73">
    <cfRule type="expression" dxfId="0" priority="2">
      <formula>#REF!&lt;&gt;0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08B637FEAC834897BE3AD41E9FF3F9" ma:contentTypeVersion="" ma:contentTypeDescription="Create a new document." ma:contentTypeScope="" ma:versionID="24a881004b112d3d27c8406bc5d38bd5">
  <xsd:schema xmlns:xsd="http://www.w3.org/2001/XMLSchema" xmlns:xs="http://www.w3.org/2001/XMLSchema" xmlns:p="http://schemas.microsoft.com/office/2006/metadata/properties" xmlns:ns2="40da89ef-49c0-40fe-8775-bed27f6d4e3e" xmlns:ns3="7B3F536E-C387-4993-B3CB-4B4A987629F3" xmlns:ns4="7b3f536e-c387-4993-b3cb-4b4a987629f3" targetNamespace="http://schemas.microsoft.com/office/2006/metadata/properties" ma:root="true" ma:fieldsID="62a92bf2d2afffe946e77d7ac7a2c6b3" ns2:_="" ns3:_="" ns4:_="">
    <xsd:import namespace="40da89ef-49c0-40fe-8775-bed27f6d4e3e"/>
    <xsd:import namespace="7B3F536E-C387-4993-B3CB-4B4A987629F3"/>
    <xsd:import namespace="7b3f536e-c387-4993-b3cb-4b4a987629f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4:MediaServiceDateTaken" minOccurs="0"/>
                <xsd:element ref="ns4:MediaServiceLocatio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a89ef-49c0-40fe-8775-bed27f6d4e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3F536E-C387-4993-B3CB-4B4A987629F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3f536e-c387-4993-b3cb-4b4a987629f3" elementFormDefault="qualified">
    <xsd:import namespace="http://schemas.microsoft.com/office/2006/documentManagement/types"/>
    <xsd:import namespace="http://schemas.microsoft.com/office/infopath/2007/PartnerControls"/>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DD5558-3C4B-4851-A910-AE77C8A4B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da89ef-49c0-40fe-8775-bed27f6d4e3e"/>
    <ds:schemaRef ds:uri="7B3F536E-C387-4993-B3CB-4B4A987629F3"/>
    <ds:schemaRef ds:uri="7b3f536e-c387-4993-b3cb-4b4a98762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9115F3-7959-4110-BC63-72845B5D1A1C}">
  <ds:schemaRefs>
    <ds:schemaRef ds:uri="http://schemas.microsoft.com/sharepoint/v3/contenttype/forms"/>
  </ds:schemaRefs>
</ds:datastoreItem>
</file>

<file path=customXml/itemProps3.xml><?xml version="1.0" encoding="utf-8"?>
<ds:datastoreItem xmlns:ds="http://schemas.openxmlformats.org/officeDocument/2006/customXml" ds:itemID="{94C1667C-D128-41F2-BB5D-7EE5FCCD0ADE}">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7b3f536e-c387-4993-b3cb-4b4a987629f3"/>
    <ds:schemaRef ds:uri="40da89ef-49c0-40fe-8775-bed27f6d4e3e"/>
    <ds:schemaRef ds:uri="http://schemas.microsoft.com/office/2006/documentManagement/types"/>
    <ds:schemaRef ds:uri="7B3F536E-C387-4993-B3CB-4B4A987629F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vt:lpstr>
      <vt:lpstr>Issues log</vt:lpstr>
      <vt:lpstr>Company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Stuyt</dc:creator>
  <cp:keywords/>
  <dc:description/>
  <cp:lastModifiedBy>Shyamal</cp:lastModifiedBy>
  <cp:revision/>
  <dcterms:created xsi:type="dcterms:W3CDTF">2016-04-28T13:13:34Z</dcterms:created>
  <dcterms:modified xsi:type="dcterms:W3CDTF">2019-03-26T13:58:49Z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0x0101000308B637FEAC834897BE3AD41E9FF3F9</vt:lpwstr>
  </property>
</Properties>
</file>